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640" windowHeight="8490" tabRatio="898" activeTab="0"/>
  </bookViews>
  <sheets>
    <sheet name="令和4年１１月1日現在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<sst xmlns="http://schemas.openxmlformats.org/spreadsheetml/2006/main" count="28" uniqueCount="20">
  <si>
    <t>世帯数</t>
  </si>
  <si>
    <t>日本人のみの世帯</t>
  </si>
  <si>
    <t>外国人のみの世帯</t>
  </si>
  <si>
    <t>日本人と外国人の混合世帯</t>
  </si>
  <si>
    <t>計</t>
  </si>
  <si>
    <t>本月中の増減</t>
  </si>
  <si>
    <t>本月末</t>
  </si>
  <si>
    <t>（単位：世帯）</t>
  </si>
  <si>
    <t>人口</t>
  </si>
  <si>
    <t>（単位：人）</t>
  </si>
  <si>
    <t>日本人</t>
  </si>
  <si>
    <t>男</t>
  </si>
  <si>
    <t>女</t>
  </si>
  <si>
    <t>外国人</t>
  </si>
  <si>
    <t>合計</t>
  </si>
  <si>
    <t>前月末</t>
  </si>
  <si>
    <t>前月末</t>
  </si>
  <si>
    <t>本月末</t>
  </si>
  <si>
    <t>（令和４年１１月１日 現在）</t>
  </si>
  <si>
    <t>令和４年１０月分住民基本台帳人口調べ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</si>
</sst>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&quot;月分住民基本台帳人口調べ&quot;"/>
    <numFmt numFmtId="177" formatCode="&quot;平成&quot;00&quot;年&quot;"/>
    <numFmt numFmtId="178" formatCode="#,##0\ ;[Red]&quot;△&quot;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[Red]&quot;△&quot;#,##0"/>
    <numFmt numFmtId="184" formatCode="#,##0_ ;[Red]\-#,##0\ "/>
    <numFmt numFmtId="185" formatCode="0_ "/>
    <numFmt numFmtId="186" formatCode="#,##0_ "/>
    <numFmt numFmtId="187" formatCode="0_);[Red]\(0\)"/>
  </numFmts>
  <fonts count="44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明朝"/>
      <family val="1"/>
    </font>
    <font>
      <sz val="6"/>
      <name val="明朝"/>
      <family val="1"/>
    </font>
    <font>
      <b/>
      <sz val="12"/>
      <name val="明朝"/>
      <family val="1"/>
    </font>
    <font>
      <b/>
      <sz val="16"/>
      <name val="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8" fontId="2" fillId="0" borderId="0" xfId="49" applyFont="1" applyAlignment="1">
      <alignment horizontal="centerContinuous" vertical="center"/>
    </xf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4" fillId="0" borderId="0" xfId="49" applyFont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Alignment="1" quotePrefix="1">
      <alignment horizontal="center" vertical="center"/>
    </xf>
    <xf numFmtId="38" fontId="0" fillId="0" borderId="10" xfId="49" applyFont="1" applyBorder="1" applyAlignment="1">
      <alignment horizontal="distributed" vertical="center" indent="1"/>
    </xf>
    <xf numFmtId="38" fontId="0" fillId="33" borderId="10" xfId="49" applyFont="1" applyFill="1" applyBorder="1" applyAlignment="1">
      <alignment vertical="center"/>
    </xf>
    <xf numFmtId="38" fontId="0" fillId="0" borderId="1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3" xfId="49" applyFont="1" applyBorder="1" applyAlignment="1">
      <alignment horizontal="distributed" vertical="center" indent="1"/>
    </xf>
    <xf numFmtId="38" fontId="0" fillId="0" borderId="14" xfId="49" applyFont="1" applyBorder="1" applyAlignment="1">
      <alignment horizontal="distributed" vertical="center" indent="1"/>
    </xf>
    <xf numFmtId="38" fontId="0" fillId="0" borderId="15" xfId="49" applyFont="1" applyBorder="1" applyAlignment="1">
      <alignment horizontal="distributed" vertical="center" indent="1"/>
    </xf>
    <xf numFmtId="49" fontId="5" fillId="0" borderId="0" xfId="49" applyNumberFormat="1" applyFont="1" applyAlignment="1">
      <alignment horizontal="center" vertical="center"/>
    </xf>
    <xf numFmtId="38" fontId="0" fillId="0" borderId="11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115" zoomScaleNormal="115" zoomScalePageLayoutView="0" workbookViewId="0" topLeftCell="A1">
      <selection activeCell="F20" sqref="F20"/>
    </sheetView>
  </sheetViews>
  <sheetFormatPr defaultColWidth="8.796875" defaultRowHeight="14.25"/>
  <cols>
    <col min="1" max="1" width="1.69921875" style="4" customWidth="1"/>
    <col min="2" max="2" width="19.59765625" style="4" customWidth="1"/>
    <col min="3" max="3" width="12.09765625" style="4" customWidth="1"/>
    <col min="4" max="6" width="17.59765625" style="4" customWidth="1"/>
    <col min="7" max="16" width="9" style="2" customWidth="1"/>
    <col min="17" max="16384" width="9" style="4" customWidth="1"/>
  </cols>
  <sheetData>
    <row r="2" spans="1:16" s="3" customFormat="1" ht="18.75">
      <c r="A2" s="1"/>
      <c r="B2" s="18" t="s">
        <v>19</v>
      </c>
      <c r="C2" s="18"/>
      <c r="D2" s="18"/>
      <c r="E2" s="18"/>
      <c r="F2" s="18"/>
      <c r="G2" s="2"/>
      <c r="H2" s="2"/>
      <c r="I2" s="2"/>
      <c r="J2" s="2"/>
      <c r="K2" s="2"/>
      <c r="L2" s="2"/>
      <c r="M2" s="2"/>
      <c r="N2" s="2"/>
      <c r="O2" s="2"/>
      <c r="P2" s="2"/>
    </row>
    <row r="4" ht="13.5">
      <c r="F4" s="7" t="s">
        <v>18</v>
      </c>
    </row>
    <row r="6" spans="2:6" ht="18" customHeight="1">
      <c r="B6" s="8" t="s">
        <v>0</v>
      </c>
      <c r="F6" s="10" t="s">
        <v>7</v>
      </c>
    </row>
    <row r="7" spans="2:6" ht="18" customHeight="1">
      <c r="B7" s="13"/>
      <c r="C7" s="14"/>
      <c r="D7" s="11" t="s">
        <v>15</v>
      </c>
      <c r="E7" s="11" t="s">
        <v>5</v>
      </c>
      <c r="F7" s="11" t="s">
        <v>6</v>
      </c>
    </row>
    <row r="8" spans="2:6" ht="18" customHeight="1">
      <c r="B8" s="19" t="s">
        <v>1</v>
      </c>
      <c r="C8" s="20"/>
      <c r="D8" s="12">
        <v>54443</v>
      </c>
      <c r="E8" s="5">
        <f>F8-D8</f>
        <v>27</v>
      </c>
      <c r="F8" s="12">
        <v>54470</v>
      </c>
    </row>
    <row r="9" spans="2:6" ht="18" customHeight="1">
      <c r="B9" s="19" t="s">
        <v>2</v>
      </c>
      <c r="C9" s="20"/>
      <c r="D9" s="12">
        <v>975</v>
      </c>
      <c r="E9" s="5">
        <f>F9-D9</f>
        <v>26</v>
      </c>
      <c r="F9" s="12">
        <v>1001</v>
      </c>
    </row>
    <row r="10" spans="2:6" ht="18" customHeight="1">
      <c r="B10" s="19" t="s">
        <v>3</v>
      </c>
      <c r="C10" s="20"/>
      <c r="D10" s="12">
        <v>654</v>
      </c>
      <c r="E10" s="5">
        <f>F10-D10</f>
        <v>6</v>
      </c>
      <c r="F10" s="12">
        <v>660</v>
      </c>
    </row>
    <row r="11" spans="2:6" ht="18" customHeight="1">
      <c r="B11" s="13" t="s">
        <v>4</v>
      </c>
      <c r="C11" s="14"/>
      <c r="D11" s="5">
        <f>SUM(D8:D10)</f>
        <v>56072</v>
      </c>
      <c r="E11" s="5">
        <f>F11-D11</f>
        <v>59</v>
      </c>
      <c r="F11" s="5">
        <f>F8+F9+F10</f>
        <v>56131</v>
      </c>
    </row>
    <row r="12" ht="18" customHeight="1"/>
    <row r="13" spans="2:6" ht="18" customHeight="1">
      <c r="B13" s="8" t="s">
        <v>8</v>
      </c>
      <c r="F13" s="10" t="s">
        <v>9</v>
      </c>
    </row>
    <row r="14" spans="2:6" ht="18" customHeight="1">
      <c r="B14" s="13"/>
      <c r="C14" s="14"/>
      <c r="D14" s="11" t="s">
        <v>16</v>
      </c>
      <c r="E14" s="11" t="s">
        <v>5</v>
      </c>
      <c r="F14" s="11" t="s">
        <v>17</v>
      </c>
    </row>
    <row r="15" spans="2:6" ht="18" customHeight="1">
      <c r="B15" s="15" t="s">
        <v>10</v>
      </c>
      <c r="C15" s="9" t="s">
        <v>11</v>
      </c>
      <c r="D15" s="6">
        <v>55753</v>
      </c>
      <c r="E15" s="5">
        <f>F15-D15</f>
        <v>-42</v>
      </c>
      <c r="F15" s="12">
        <v>55711</v>
      </c>
    </row>
    <row r="16" spans="2:6" ht="18" customHeight="1">
      <c r="B16" s="16"/>
      <c r="C16" s="9" t="s">
        <v>12</v>
      </c>
      <c r="D16" s="6">
        <v>58843</v>
      </c>
      <c r="E16" s="5">
        <f aca="true" t="shared" si="0" ref="E16:E23">F16-D16</f>
        <v>7</v>
      </c>
      <c r="F16" s="12">
        <v>58850</v>
      </c>
    </row>
    <row r="17" spans="2:6" ht="18" customHeight="1">
      <c r="B17" s="17"/>
      <c r="C17" s="9" t="s">
        <v>4</v>
      </c>
      <c r="D17" s="6">
        <f>D15+D16</f>
        <v>114596</v>
      </c>
      <c r="E17" s="5">
        <f t="shared" si="0"/>
        <v>-35</v>
      </c>
      <c r="F17" s="5">
        <f>SUM(F15:F16)</f>
        <v>114561</v>
      </c>
    </row>
    <row r="18" spans="2:6" ht="18" customHeight="1">
      <c r="B18" s="15" t="s">
        <v>13</v>
      </c>
      <c r="C18" s="9" t="s">
        <v>11</v>
      </c>
      <c r="D18" s="6">
        <v>1039</v>
      </c>
      <c r="E18" s="5">
        <f t="shared" si="0"/>
        <v>19</v>
      </c>
      <c r="F18" s="12">
        <v>1058</v>
      </c>
    </row>
    <row r="19" spans="2:6" ht="18" customHeight="1">
      <c r="B19" s="16"/>
      <c r="C19" s="9" t="s">
        <v>12</v>
      </c>
      <c r="D19" s="6">
        <v>1307</v>
      </c>
      <c r="E19" s="5">
        <f t="shared" si="0"/>
        <v>24</v>
      </c>
      <c r="F19" s="12">
        <v>1331</v>
      </c>
    </row>
    <row r="20" spans="2:6" ht="18" customHeight="1">
      <c r="B20" s="17"/>
      <c r="C20" s="9" t="s">
        <v>4</v>
      </c>
      <c r="D20" s="6">
        <f>D18+D19</f>
        <v>2346</v>
      </c>
      <c r="E20" s="5">
        <f t="shared" si="0"/>
        <v>43</v>
      </c>
      <c r="F20" s="5">
        <f>SUM(F18:F19)</f>
        <v>2389</v>
      </c>
    </row>
    <row r="21" spans="2:6" ht="18" customHeight="1">
      <c r="B21" s="15" t="s">
        <v>14</v>
      </c>
      <c r="C21" s="9" t="s">
        <v>11</v>
      </c>
      <c r="D21" s="6">
        <f>D15+D18</f>
        <v>56792</v>
      </c>
      <c r="E21" s="5">
        <f t="shared" si="0"/>
        <v>-23</v>
      </c>
      <c r="F21" s="6">
        <f>F15+F18</f>
        <v>56769</v>
      </c>
    </row>
    <row r="22" spans="2:6" ht="18" customHeight="1">
      <c r="B22" s="16"/>
      <c r="C22" s="9" t="s">
        <v>12</v>
      </c>
      <c r="D22" s="6">
        <f>D16+D19</f>
        <v>60150</v>
      </c>
      <c r="E22" s="5">
        <f t="shared" si="0"/>
        <v>31</v>
      </c>
      <c r="F22" s="6">
        <f>F16+F19</f>
        <v>60181</v>
      </c>
    </row>
    <row r="23" spans="2:6" ht="18" customHeight="1">
      <c r="B23" s="17"/>
      <c r="C23" s="9" t="s">
        <v>4</v>
      </c>
      <c r="D23" s="6">
        <f>D21+D22</f>
        <v>116942</v>
      </c>
      <c r="E23" s="5">
        <f t="shared" si="0"/>
        <v>8</v>
      </c>
      <c r="F23" s="5">
        <f>SUM(F21:F22)</f>
        <v>116950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sheetProtection/>
  <mergeCells count="10">
    <mergeCell ref="B14:C14"/>
    <mergeCell ref="B15:B17"/>
    <mergeCell ref="B18:B20"/>
    <mergeCell ref="B21:B23"/>
    <mergeCell ref="B2:F2"/>
    <mergeCell ref="B7:C7"/>
    <mergeCell ref="B8:C8"/>
    <mergeCell ref="B9:C9"/>
    <mergeCell ref="B10:C10"/>
    <mergeCell ref="B11:C11"/>
  </mergeCells>
  <printOptions/>
  <pageMargins left="0.787" right="0.787" top="0.984" bottom="0.98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東久留米市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東久留米市</dc:creator>
  <cp:keywords/>
  <dc:description/>
  <cp:lastModifiedBy>東久留米市</cp:lastModifiedBy>
  <cp:lastPrinted>2022-01-04T10:29:29Z</cp:lastPrinted>
  <dcterms:created xsi:type="dcterms:W3CDTF">2009-02-02T09:05:49Z</dcterms:created>
  <dcterms:modified xsi:type="dcterms:W3CDTF">2022-11-01T00:39:37Z</dcterms:modified>
  <cp:category/>
  <cp:version/>
  <cp:contentType/>
  <cp:contentStatus/>
</cp:coreProperties>
</file>