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1521\Downloads\様式\居宅介護支援\新規\"/>
    </mc:Choice>
  </mc:AlternateContent>
  <bookViews>
    <workbookView xWindow="0" yWindow="0" windowWidth="20490" windowHeight="7770" tabRatio="601"/>
  </bookViews>
  <sheets>
    <sheet name="参考様式１" sheetId="76" r:id="rId1"/>
    <sheet name="参考様式１（別紙）" sheetId="75" r:id="rId2"/>
  </sheets>
  <definedNames>
    <definedName name="_xlnm.Print_Area" localSheetId="0">参考様式１!$A$1:$AM$56</definedName>
    <definedName name="_xlnm.Print_Area" localSheetId="1">'参考様式１（別紙）'!$A$1:$AK$30</definedName>
  </definedNames>
  <calcPr calcId="152511"/>
</workbook>
</file>

<file path=xl/calcChain.xml><?xml version="1.0" encoding="utf-8"?>
<calcChain xmlns="http://schemas.openxmlformats.org/spreadsheetml/2006/main">
  <c r="AK35" i="76" l="1"/>
  <c r="AK31" i="76"/>
  <c r="AK27" i="76"/>
  <c r="AK23" i="76"/>
  <c r="AK19" i="76"/>
  <c r="AK15" i="76"/>
  <c r="AJ37" i="76"/>
  <c r="AK37" i="76" s="1"/>
  <c r="AJ35" i="76"/>
  <c r="AJ33" i="76"/>
  <c r="AK33" i="76" s="1"/>
  <c r="AJ31" i="76"/>
  <c r="AJ29" i="76"/>
  <c r="AK29" i="76" s="1"/>
  <c r="AJ27" i="76"/>
  <c r="AJ25" i="76"/>
  <c r="AK25" i="76" s="1"/>
  <c r="AJ23" i="76"/>
  <c r="AJ21" i="76"/>
  <c r="AK21" i="76" s="1"/>
  <c r="AJ19" i="76"/>
  <c r="AJ17" i="76"/>
  <c r="AK17" i="76" s="1"/>
  <c r="AJ15" i="76"/>
  <c r="AJ13" i="76"/>
  <c r="AK13" i="76" s="1"/>
  <c r="AJ11" i="76"/>
  <c r="AK11" i="76" s="1"/>
  <c r="AJ9" i="76"/>
  <c r="AK9" i="76" s="1"/>
  <c r="AB4" i="75" l="1"/>
  <c r="AB3" i="75"/>
  <c r="AI7" i="76"/>
  <c r="AI8" i="76" s="1"/>
  <c r="AH7" i="76"/>
  <c r="AH8" i="76" s="1"/>
  <c r="AG7" i="76"/>
  <c r="AG8" i="76" s="1"/>
  <c r="AF7" i="76"/>
  <c r="AF8" i="76" s="1"/>
  <c r="AE7" i="76"/>
  <c r="AE8" i="76" s="1"/>
  <c r="AD7" i="76"/>
  <c r="AD8" i="76" s="1"/>
  <c r="AC7" i="76"/>
  <c r="AC8" i="76" s="1"/>
  <c r="AB7" i="76"/>
  <c r="AB8" i="76" s="1"/>
  <c r="AA7" i="76"/>
  <c r="AA8" i="76" s="1"/>
  <c r="Z7" i="76"/>
  <c r="Z8" i="76" s="1"/>
  <c r="Y7" i="76"/>
  <c r="Y8" i="76" s="1"/>
  <c r="X7" i="76"/>
  <c r="X8" i="76" s="1"/>
  <c r="W7" i="76"/>
  <c r="W8" i="76" s="1"/>
  <c r="V7" i="76"/>
  <c r="V8" i="76" s="1"/>
  <c r="U7" i="76"/>
  <c r="U8" i="76" s="1"/>
  <c r="T7" i="76"/>
  <c r="T8" i="76" s="1"/>
  <c r="S7" i="76"/>
  <c r="S8" i="76" s="1"/>
  <c r="R7" i="76"/>
  <c r="R8" i="76" s="1"/>
  <c r="Q7" i="76"/>
  <c r="Q8" i="76" s="1"/>
  <c r="P7" i="76"/>
  <c r="P8" i="76" s="1"/>
  <c r="O7" i="76"/>
  <c r="O8" i="76" s="1"/>
  <c r="N7" i="76"/>
  <c r="N8" i="76" s="1"/>
  <c r="M7" i="76"/>
  <c r="M8" i="76" s="1"/>
  <c r="L7" i="76"/>
  <c r="L8" i="76" s="1"/>
  <c r="K7" i="76"/>
  <c r="K8" i="76" s="1"/>
  <c r="J7" i="76"/>
  <c r="J8" i="76" s="1"/>
  <c r="I7" i="76"/>
  <c r="I8" i="76" s="1"/>
  <c r="H7" i="76"/>
  <c r="H8" i="76" s="1"/>
  <c r="I13" i="75" l="1"/>
  <c r="G13" i="75"/>
  <c r="E13" i="75"/>
  <c r="L13" i="75" l="1"/>
  <c r="R13" i="75" s="1"/>
  <c r="W13" i="75" s="1"/>
  <c r="AC13" i="75" s="1"/>
</calcChain>
</file>

<file path=xl/sharedStrings.xml><?xml version="1.0" encoding="utf-8"?>
<sst xmlns="http://schemas.openxmlformats.org/spreadsheetml/2006/main" count="128" uniqueCount="110">
  <si>
    <t>従業者の勤務の体制及び勤務形態一覧表　</t>
    <rPh sb="0" eb="3">
      <t>ジュウギョウシャ</t>
    </rPh>
    <rPh sb="4" eb="6">
      <t>キンム</t>
    </rPh>
    <rPh sb="7" eb="9">
      <t>タイセイ</t>
    </rPh>
    <rPh sb="9" eb="10">
      <t>オヨ</t>
    </rPh>
    <rPh sb="11" eb="13">
      <t>キンム</t>
    </rPh>
    <rPh sb="13" eb="15">
      <t>ケイタイ</t>
    </rPh>
    <rPh sb="15" eb="18">
      <t>イチランヒョウ</t>
    </rPh>
    <phoneticPr fontId="3"/>
  </si>
  <si>
    <t>職種</t>
    <rPh sb="0" eb="2">
      <t>ショクシュ</t>
    </rPh>
    <phoneticPr fontId="3"/>
  </si>
  <si>
    <t>勤務
形態</t>
    <rPh sb="0" eb="2">
      <t>キンム</t>
    </rPh>
    <rPh sb="3" eb="5">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</si>
  <si>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</si>
  <si>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</si>
  <si>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</si>
  <si>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</si>
  <si>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</si>
  <si>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実動時間</t>
    <rPh sb="0" eb="1">
      <t>ジツ</t>
    </rPh>
    <rPh sb="1" eb="2">
      <t>ウゴ</t>
    </rPh>
    <rPh sb="2" eb="4">
      <t>ジカン</t>
    </rPh>
    <phoneticPr fontId="15"/>
  </si>
  <si>
    <t>勤務形態の区分</t>
    <rPh sb="0" eb="2">
      <t>キンム</t>
    </rPh>
    <rPh sb="2" eb="4">
      <t>ケイタイ</t>
    </rPh>
    <rPh sb="5" eb="7">
      <t>クブン</t>
    </rPh>
    <phoneticPr fontId="15"/>
  </si>
  <si>
    <t>備考
（兼務の内容等）</t>
    <rPh sb="0" eb="2">
      <t>ビコウ</t>
    </rPh>
    <rPh sb="5" eb="7">
      <t>ケンム</t>
    </rPh>
    <rPh sb="8" eb="10">
      <t>ナイヨウ</t>
    </rPh>
    <rPh sb="10" eb="11">
      <t>トウ</t>
    </rPh>
    <phoneticPr fontId="3"/>
  </si>
  <si>
    <t>申請する事業に係る従業者全員（管理者を含む。）について、上段には勤務時間（①～）、下段には実働時間を記入してください。</t>
    <rPh sb="28" eb="30">
      <t>ジョウダン</t>
    </rPh>
    <rPh sb="41" eb="43">
      <t>ゲダン</t>
    </rPh>
    <rPh sb="45" eb="47">
      <t>ジツドウ</t>
    </rPh>
    <rPh sb="47" eb="49">
      <t>ジカン</t>
    </rPh>
    <phoneticPr fontId="3"/>
  </si>
  <si>
    <t>月</t>
    <rPh sb="0" eb="1">
      <t>ゲツ</t>
    </rPh>
    <phoneticPr fontId="3"/>
  </si>
  <si>
    <t>申請する事業に係る従業者全員（管理者を含む。）について、４週間分の勤務時間数を記入してください。</t>
    <rPh sb="0" eb="2">
      <t>シンセイ</t>
    </rPh>
    <rPh sb="4" eb="6">
      <t>ジギョウ</t>
    </rPh>
    <rPh sb="7" eb="8">
      <t>カカワ</t>
    </rPh>
    <rPh sb="9" eb="12">
      <t>ジュウギョウシャ</t>
    </rPh>
    <rPh sb="12" eb="14">
      <t>ゼンイン</t>
    </rPh>
    <rPh sb="15" eb="18">
      <t>ｋ</t>
    </rPh>
    <rPh sb="19" eb="20">
      <t>フク</t>
    </rPh>
    <rPh sb="29" eb="32">
      <t>シュウカンブン</t>
    </rPh>
    <rPh sb="33" eb="35">
      <t>キンム</t>
    </rPh>
    <rPh sb="35" eb="38">
      <t>ジカンスウ</t>
    </rPh>
    <rPh sb="39" eb="41">
      <t>キニュウ</t>
    </rPh>
    <phoneticPr fontId="3"/>
  </si>
  <si>
    <t>標題の＜　　年　　月＞に年月を入力すれば、曜日は自動表示されます。</t>
    <rPh sb="0" eb="2">
      <t>ヒョウダイ</t>
    </rPh>
    <rPh sb="6" eb="7">
      <t>ネン</t>
    </rPh>
    <rPh sb="9" eb="10">
      <t>ガツ</t>
    </rPh>
    <rPh sb="12" eb="14">
      <t>ネンゲツ</t>
    </rPh>
    <rPh sb="15" eb="17">
      <t>ニュウリョク</t>
    </rPh>
    <rPh sb="21" eb="23">
      <t>ヨウビ</t>
    </rPh>
    <rPh sb="24" eb="26">
      <t>ジドウ</t>
    </rPh>
    <rPh sb="26" eb="28">
      <t>ヒョウジ</t>
    </rPh>
    <phoneticPr fontId="3"/>
  </si>
  <si>
    <t>資格</t>
    <rPh sb="0" eb="2">
      <t>シカク</t>
    </rPh>
    <phoneticPr fontId="3"/>
  </si>
  <si>
    <t>月</t>
    <rPh sb="0" eb="1">
      <t>ガツ</t>
    </rPh>
    <phoneticPr fontId="3"/>
  </si>
  <si>
    <t>⇒</t>
    <phoneticPr fontId="3"/>
  </si>
  <si>
    <t>÷</t>
    <phoneticPr fontId="3"/>
  </si>
  <si>
    <t>＝</t>
    <phoneticPr fontId="3"/>
  </si>
  <si>
    <t>a</t>
    <phoneticPr fontId="3"/>
  </si>
  <si>
    <t>b</t>
    <phoneticPr fontId="3"/>
  </si>
  <si>
    <t>c</t>
    <phoneticPr fontId="3"/>
  </si>
  <si>
    <t>a＋b＋c</t>
    <phoneticPr fontId="3"/>
  </si>
  <si>
    <t>(参考様式１）</t>
    <rPh sb="1" eb="3">
      <t>サンコウ</t>
    </rPh>
    <rPh sb="3" eb="5">
      <t>ヨウシキ</t>
    </rPh>
    <phoneticPr fontId="3"/>
  </si>
  <si>
    <t>常勤で兼務</t>
    <rPh sb="0" eb="2">
      <t>ジョウキン</t>
    </rPh>
    <rPh sb="3" eb="5">
      <t>ケンム</t>
    </rPh>
    <phoneticPr fontId="15"/>
  </si>
  <si>
    <t>～</t>
    <phoneticPr fontId="3"/>
  </si>
  <si>
    <t>休日</t>
    <rPh sb="0" eb="1">
      <t>キュウ</t>
    </rPh>
    <rPh sb="1" eb="2">
      <t>ヒ</t>
    </rPh>
    <phoneticPr fontId="3"/>
  </si>
  <si>
    <t>（空欄）</t>
    <rPh sb="1" eb="2">
      <t>ソラ</t>
    </rPh>
    <rPh sb="2" eb="3">
      <t>ラン</t>
    </rPh>
    <phoneticPr fontId="3"/>
  </si>
  <si>
    <r>
      <rPr>
        <b/>
        <sz val="10"/>
        <rFont val="ＭＳ Ｐゴシック"/>
        <family val="3"/>
        <charset val="128"/>
      </rPr>
      <t xml:space="preserve"> </t>
    </r>
    <r>
      <rPr>
        <b/>
        <u/>
        <sz val="10"/>
        <rFont val="ＭＳ Ｐゴシック"/>
        <family val="3"/>
        <charset val="128"/>
      </rPr>
      <t>時間／月</t>
    </r>
    <rPh sb="4" eb="5">
      <t>ツキ</t>
    </rPh>
    <phoneticPr fontId="3"/>
  </si>
  <si>
    <t>実働時間については、職種ごとの勤務時間数を記入してください。管理者と訪問介護員等を兼務するような場合は、それぞれの業務を行う時間を按分して記入してください。</t>
    <rPh sb="21" eb="23">
      <t>キニュウ</t>
    </rPh>
    <rPh sb="30" eb="33">
      <t>カンリシャ</t>
    </rPh>
    <rPh sb="34" eb="36">
      <t>ホウモン</t>
    </rPh>
    <rPh sb="36" eb="38">
      <t>カイゴ</t>
    </rPh>
    <rPh sb="38" eb="39">
      <t>イン</t>
    </rPh>
    <rPh sb="39" eb="40">
      <t>トウ</t>
    </rPh>
    <rPh sb="41" eb="43">
      <t>ケンム</t>
    </rPh>
    <rPh sb="48" eb="50">
      <t>バアイ</t>
    </rPh>
    <rPh sb="57" eb="59">
      <t>ギョウム</t>
    </rPh>
    <rPh sb="60" eb="61">
      <t>オコナ</t>
    </rPh>
    <rPh sb="62" eb="64">
      <t>ジカン</t>
    </rPh>
    <rPh sb="65" eb="67">
      <t>アンブン</t>
    </rPh>
    <rPh sb="69" eb="71">
      <t>キニュウ</t>
    </rPh>
    <phoneticPr fontId="3"/>
  </si>
  <si>
    <t>常勤・非常勤の区分は、雇用の形態ではなく、当該事業所における勤務時間が、当該事業所において定められている常勤の従業者が勤務すべき時間数に達しているか否かで判断します。</t>
    <rPh sb="11" eb="13">
      <t>コヨウ</t>
    </rPh>
    <rPh sb="14" eb="16">
      <t>ケイタイ</t>
    </rPh>
    <rPh sb="74" eb="75">
      <t>イナ</t>
    </rPh>
    <rPh sb="77" eb="79">
      <t>ハンダン</t>
    </rPh>
    <phoneticPr fontId="3"/>
  </si>
  <si>
    <t>常勤職員が勤務すべき１月あたりの勤務時間　[就業規則等で定められた１月あたりの勤務時間]</t>
    <rPh sb="0" eb="2">
      <t>ジョウキン</t>
    </rPh>
    <rPh sb="2" eb="4">
      <t>ショクイン</t>
    </rPh>
    <rPh sb="5" eb="7">
      <t>キンム</t>
    </rPh>
    <rPh sb="11" eb="12">
      <t>ツキ</t>
    </rPh>
    <rPh sb="16" eb="18">
      <t>キンム</t>
    </rPh>
    <rPh sb="18" eb="20">
      <t>ジカン</t>
    </rPh>
    <rPh sb="22" eb="24">
      <t>シュウギョウ</t>
    </rPh>
    <rPh sb="24" eb="26">
      <t>キソク</t>
    </rPh>
    <rPh sb="26" eb="27">
      <t>トウ</t>
    </rPh>
    <rPh sb="28" eb="29">
      <t>サダ</t>
    </rPh>
    <rPh sb="34" eb="35">
      <t>ツキ</t>
    </rPh>
    <rPh sb="39" eb="41">
      <t>キンム</t>
    </rPh>
    <rPh sb="41" eb="43">
      <t>ジカン</t>
    </rPh>
    <phoneticPr fontId="3"/>
  </si>
  <si>
    <t>6　設定時間を記入してください。</t>
    <rPh sb="2" eb="4">
      <t>セッテイ</t>
    </rPh>
    <rPh sb="4" eb="6">
      <t>ジカン</t>
    </rPh>
    <rPh sb="7" eb="9">
      <t>キニュウ</t>
    </rPh>
    <phoneticPr fontId="3"/>
  </si>
  <si>
    <t>営業時間</t>
    <rPh sb="0" eb="2">
      <t>エイギョウ</t>
    </rPh>
    <rPh sb="2" eb="4">
      <t>ジカン</t>
    </rPh>
    <phoneticPr fontId="3"/>
  </si>
  <si>
    <t>サービス提供時間</t>
    <rPh sb="4" eb="6">
      <t>テイキョウ</t>
    </rPh>
    <rPh sb="6" eb="8">
      <t>ジカン</t>
    </rPh>
    <phoneticPr fontId="3"/>
  </si>
  <si>
    <t>営業日</t>
    <rPh sb="0" eb="3">
      <t>エイギョウビ</t>
    </rPh>
    <phoneticPr fontId="3"/>
  </si>
  <si>
    <t>(参考様式１（別紙））</t>
    <rPh sb="1" eb="3">
      <t>サンコウ</t>
    </rPh>
    <rPh sb="3" eb="5">
      <t>ヨウシキ</t>
    </rPh>
    <rPh sb="7" eb="9">
      <t>ベッシ</t>
    </rPh>
    <phoneticPr fontId="3"/>
  </si>
  <si>
    <t>サービス種類（</t>
    <phoneticPr fontId="3"/>
  </si>
  <si>
    <t>）</t>
    <phoneticPr fontId="3"/>
  </si>
  <si>
    <t>事業所名（</t>
    <phoneticPr fontId="8"/>
  </si>
  <si>
    <t>要介護</t>
    <rPh sb="0" eb="3">
      <t>ヨウカイゴ</t>
    </rPh>
    <phoneticPr fontId="3"/>
  </si>
  <si>
    <t>要支援</t>
    <rPh sb="0" eb="3">
      <t>ヨウシエン</t>
    </rPh>
    <phoneticPr fontId="3"/>
  </si>
  <si>
    <t>事業対象</t>
    <rPh sb="0" eb="2">
      <t>ジギョウ</t>
    </rPh>
    <rPh sb="2" eb="4">
      <t>タイショウ</t>
    </rPh>
    <phoneticPr fontId="3"/>
  </si>
  <si>
    <t>利用者数</t>
    <rPh sb="0" eb="3">
      <t>リヨウシャ</t>
    </rPh>
    <rPh sb="3" eb="4">
      <t>スウ</t>
    </rPh>
    <phoneticPr fontId="3"/>
  </si>
  <si>
    <t>合計</t>
    <rPh sb="0" eb="2">
      <t>ゴウケイ</t>
    </rPh>
    <phoneticPr fontId="3"/>
  </si>
  <si>
    <t>サービス提供責任者の配置人数確認表</t>
    <rPh sb="4" eb="6">
      <t>テイキョウ</t>
    </rPh>
    <rPh sb="6" eb="9">
      <t>セキニンシャ</t>
    </rPh>
    <rPh sb="10" eb="12">
      <t>ハイチ</t>
    </rPh>
    <rPh sb="12" eb="14">
      <t>ニンズウ</t>
    </rPh>
    <rPh sb="14" eb="16">
      <t>カクニン</t>
    </rPh>
    <rPh sb="16" eb="17">
      <t>ヒョウ</t>
    </rPh>
    <phoneticPr fontId="3"/>
  </si>
  <si>
    <t>　</t>
    <phoneticPr fontId="3"/>
  </si>
  <si>
    <t>【留意事項】
・利用者の数は歴月ごとの実利用者数とすること。
・新規に指定を受ける場合は推定数とすること。
・通院等乗降介助のみを利用した場合は、0.1人として算定すること。
・常勤換算方法による場合、計算により算出された必要配置人数のうち、配置が必要な常勤のサービス提供責任者の人数を配置して
　いることを確認すること。
・必要配置人数については、小数第１位に切り上げた数とすること。</t>
    <rPh sb="55" eb="57">
      <t>ツウイン</t>
    </rPh>
    <rPh sb="57" eb="58">
      <t>トウ</t>
    </rPh>
    <rPh sb="58" eb="60">
      <t>ジョウコウ</t>
    </rPh>
    <rPh sb="60" eb="62">
      <t>カイジョ</t>
    </rPh>
    <rPh sb="65" eb="67">
      <t>リヨウ</t>
    </rPh>
    <rPh sb="69" eb="71">
      <t>バアイ</t>
    </rPh>
    <rPh sb="76" eb="77">
      <t>ニン</t>
    </rPh>
    <rPh sb="80" eb="82">
      <t>サンテイ</t>
    </rPh>
    <phoneticPr fontId="3"/>
  </si>
  <si>
    <t>d
(利用者の平均値）</t>
    <rPh sb="3" eb="6">
      <t>リヨウシャ</t>
    </rPh>
    <rPh sb="7" eb="10">
      <t>ヘイキンチ</t>
    </rPh>
    <phoneticPr fontId="3"/>
  </si>
  <si>
    <t>d
(利用者の平均値)</t>
    <rPh sb="3" eb="6">
      <t>リヨウシャ</t>
    </rPh>
    <rPh sb="7" eb="10">
      <t>ヘイキンチ</t>
    </rPh>
    <phoneticPr fontId="3"/>
  </si>
  <si>
    <t>＜参考＞サービス提供責任者の配置基準（指定居宅サービス等の事業の人員、設備及び運営に関する基準 （平成11年厚生省令第37号）第5条）</t>
    <rPh sb="1" eb="3">
      <t>サンコウ</t>
    </rPh>
    <rPh sb="8" eb="10">
      <t>テイキョウ</t>
    </rPh>
    <rPh sb="10" eb="13">
      <t>セキニンシャ</t>
    </rPh>
    <rPh sb="14" eb="16">
      <t>ハイチ</t>
    </rPh>
    <rPh sb="16" eb="18">
      <t>キジュン</t>
    </rPh>
    <rPh sb="63" eb="64">
      <t>ダイ</t>
    </rPh>
    <rPh sb="65" eb="66">
      <t>ジョウ</t>
    </rPh>
    <phoneticPr fontId="3"/>
  </si>
  <si>
    <t>（＊サービス種類が第１号訪問事業（支え合い訪問介護を除く。）の場合は、本表を参考様式１に添付してください）</t>
    <rPh sb="6" eb="8">
      <t>シュルイ</t>
    </rPh>
    <rPh sb="9" eb="10">
      <t>ダイ</t>
    </rPh>
    <rPh sb="11" eb="12">
      <t>ゴウ</t>
    </rPh>
    <rPh sb="12" eb="14">
      <t>ホウモン</t>
    </rPh>
    <rPh sb="14" eb="16">
      <t>ジギョウ</t>
    </rPh>
    <rPh sb="17" eb="18">
      <t>ササ</t>
    </rPh>
    <rPh sb="19" eb="20">
      <t>ア</t>
    </rPh>
    <rPh sb="21" eb="23">
      <t>ホウモン</t>
    </rPh>
    <rPh sb="23" eb="25">
      <t>カイゴ</t>
    </rPh>
    <rPh sb="26" eb="27">
      <t>ノゾ</t>
    </rPh>
    <rPh sb="31" eb="33">
      <t>バアイ</t>
    </rPh>
    <rPh sb="35" eb="36">
      <t>ホン</t>
    </rPh>
    <rPh sb="36" eb="37">
      <t>ヒョウ</t>
    </rPh>
    <rPh sb="38" eb="40">
      <t>サンコウ</t>
    </rPh>
    <rPh sb="40" eb="42">
      <t>ヨウシキ</t>
    </rPh>
    <rPh sb="44" eb="46">
      <t>テンプ</t>
    </rPh>
    <phoneticPr fontId="3"/>
  </si>
  <si>
    <t>　常勤のサービス提供責任者を3人以上配置し、かつ、サービス提供責任者の業務に主として従事する者（*1）を1人以上配置している事業所において、サービス提供責任者が</t>
    <phoneticPr fontId="3"/>
  </si>
  <si>
    <t>*1　サービス提供責任者である者が訪問介護員として行ったサービス提供時間（事業所における待機時間や移動時間を除く。）が、１月あたり30時間以内であること</t>
    <phoneticPr fontId="3"/>
  </si>
  <si>
    <t>*2　居宅基準に定められた業務について、例えば、以下のような取組で省力化・効率化が図られていること</t>
    <phoneticPr fontId="3"/>
  </si>
  <si>
    <t>　a　訪問介護員の勤務調整（シフト管理）について、業務支援ソフトなどの活用により、迅速な調整を可能としていること</t>
    <phoneticPr fontId="3"/>
  </si>
  <si>
    <t>　b　利用者情報（訪問介護計画やサービス提供記録等）について、タブレット端末やネットワークシステム等のIT機器・技術の活用により、職員間で円滑に情報共有することを</t>
    <phoneticPr fontId="3"/>
  </si>
  <si>
    <t>　　　可能としていること</t>
    <phoneticPr fontId="3"/>
  </si>
  <si>
    <t xml:space="preserve">　c　利用者に対して複数のサービス提供責任者が共同して対応する体制（主担当や副担当を定めている等）を構築する等により、サービス提供責任者業務の中で生じる課題に
</t>
    <phoneticPr fontId="3"/>
  </si>
  <si>
    <t>　　　対しチームとして対応することや、当該サービス提供責任者が不在時に別のサービス提供責任者が補完することを可能としていること</t>
    <phoneticPr fontId="3"/>
  </si>
  <si>
    <t>　利用者の数が40人又はその端数を増すごとに1人以上（「利用者の数」は、前三ヶ月の平均値（実績）を用いる）</t>
    <phoneticPr fontId="3"/>
  </si>
  <si>
    <t>　常勤換算方法とする事業所については、以下に掲げる員数以上の常勤のサービス提供責任者を配置すること</t>
    <rPh sb="1" eb="2">
      <t>ツネ</t>
    </rPh>
    <phoneticPr fontId="3"/>
  </si>
  <si>
    <t>a　利用者の数が40人超200人以下の事業所　→　常勤換算方法としない場合に必要となるサービス提供責任者の員数から1を減じて得られる数以上</t>
    <phoneticPr fontId="3"/>
  </si>
  <si>
    <t>b　利用者の数が200人超の事業所　→　常勤換算方法としない場合に必要となるサービス提供責任者の員数に2を乗じて3で除して得られた数（1の位に切り上げた数）以上</t>
    <phoneticPr fontId="3"/>
  </si>
  <si>
    <t>　行う業務が効率的に行われている場合（*2）にあっては、サービス提供責任者の員数は、利用者の数が50又はその端数を増すごとに1人以上とすることができる</t>
    <phoneticPr fontId="3"/>
  </si>
  <si>
    <t>月</t>
  </si>
  <si>
    <t>火</t>
  </si>
  <si>
    <t>水</t>
  </si>
  <si>
    <t>木</t>
  </si>
  <si>
    <t>金</t>
  </si>
  <si>
    <t>土</t>
  </si>
  <si>
    <t>日</t>
    <rPh sb="0" eb="1">
      <t>ニチ</t>
    </rPh>
    <phoneticPr fontId="3"/>
  </si>
  <si>
    <t>＜</t>
    <phoneticPr fontId="3"/>
  </si>
  <si>
    <t>年</t>
    <rPh sb="0" eb="1">
      <t>ネン</t>
    </rPh>
    <phoneticPr fontId="3"/>
  </si>
  <si>
    <t>月＞</t>
    <rPh sb="0" eb="1">
      <t>ガツ</t>
    </rPh>
    <phoneticPr fontId="3"/>
  </si>
  <si>
    <t>サービス種類</t>
    <phoneticPr fontId="3"/>
  </si>
  <si>
    <t>（</t>
    <phoneticPr fontId="3"/>
  </si>
  <si>
    <t>）</t>
    <phoneticPr fontId="3"/>
  </si>
  <si>
    <t>事業所・施設名</t>
    <phoneticPr fontId="3"/>
  </si>
  <si>
    <t>4週の
合計</t>
    <phoneticPr fontId="3"/>
  </si>
  <si>
    <t>常勤換算後の人数</t>
    <rPh sb="0" eb="2">
      <t>ジョウキン</t>
    </rPh>
    <rPh sb="2" eb="4">
      <t>カンサン</t>
    </rPh>
    <rPh sb="4" eb="5">
      <t>ゴ</t>
    </rPh>
    <rPh sb="6" eb="8">
      <t>ニンズウ</t>
    </rPh>
    <phoneticPr fontId="3"/>
  </si>
  <si>
    <t>①</t>
    <phoneticPr fontId="3"/>
  </si>
  <si>
    <t>C</t>
    <phoneticPr fontId="3"/>
  </si>
  <si>
    <t>※水色のセル部分のみ入力してください。</t>
    <phoneticPr fontId="3"/>
  </si>
  <si>
    <t>備考</t>
    <phoneticPr fontId="3"/>
  </si>
  <si>
    <t>兼務の職員は２段使用し、実働時間についてはその職種ごとの勤務時間数を分けて記入してください。</t>
    <phoneticPr fontId="3"/>
  </si>
  <si>
    <t>勤務時間</t>
    <phoneticPr fontId="3"/>
  </si>
  <si>
    <t>5　勤務形態欄は以下のとおり記入してください。</t>
    <phoneticPr fontId="3"/>
  </si>
  <si>
    <t>⑥</t>
    <phoneticPr fontId="3"/>
  </si>
  <si>
    <t>～</t>
    <phoneticPr fontId="3"/>
  </si>
  <si>
    <t>②</t>
    <phoneticPr fontId="3"/>
  </si>
  <si>
    <t>⑦</t>
    <phoneticPr fontId="3"/>
  </si>
  <si>
    <t>A</t>
    <phoneticPr fontId="15"/>
  </si>
  <si>
    <t>常勤で専従</t>
    <phoneticPr fontId="3"/>
  </si>
  <si>
    <t>③</t>
    <phoneticPr fontId="3"/>
  </si>
  <si>
    <t>⑧</t>
    <phoneticPr fontId="3"/>
  </si>
  <si>
    <t>B</t>
    <phoneticPr fontId="3"/>
  </si>
  <si>
    <t>④</t>
    <phoneticPr fontId="3"/>
  </si>
  <si>
    <t>⑨</t>
    <phoneticPr fontId="3"/>
  </si>
  <si>
    <t>非常勤で専従</t>
    <phoneticPr fontId="3"/>
  </si>
  <si>
    <t>⑤</t>
    <phoneticPr fontId="3"/>
  </si>
  <si>
    <t>D</t>
    <phoneticPr fontId="15"/>
  </si>
  <si>
    <t>非常勤で兼務</t>
    <phoneticPr fontId="3"/>
  </si>
  <si>
    <t>兼務がある場合は、兼務先及び兼務する職務の内容について、備考欄に記入してください。</t>
    <phoneticPr fontId="3"/>
  </si>
  <si>
    <t>（例えば、常勤者は4週で160時間勤務することとされた事業所であれば、パート雇用であっても、4週160時間勤務する従業者は常勤となります）</t>
    <phoneticPr fontId="3"/>
  </si>
  <si>
    <t>算出にあたっては、小数点以下第２位を切り捨ててください。</t>
    <phoneticPr fontId="3"/>
  </si>
  <si>
    <t>～</t>
    <phoneticPr fontId="3"/>
  </si>
  <si>
    <r>
      <t>➢前３か月の利用者平均値　</t>
    </r>
    <r>
      <rPr>
        <b/>
        <sz val="10"/>
        <color rgb="FFFF0000"/>
        <rFont val="ＭＳ Ｐゴシック"/>
        <family val="3"/>
        <charset val="128"/>
        <scheme val="major"/>
      </rPr>
      <t>※水色のセル部分のみ入力してください。</t>
    </r>
    <rPh sb="1" eb="2">
      <t>ゼン</t>
    </rPh>
    <rPh sb="4" eb="5">
      <t>ゲツ</t>
    </rPh>
    <rPh sb="6" eb="9">
      <t>リヨウシャ</t>
    </rPh>
    <rPh sb="9" eb="12">
      <t>ヘイキンチ</t>
    </rPh>
    <phoneticPr fontId="3"/>
  </si>
  <si>
    <r>
      <t xml:space="preserve">サ責の必要配置人数
</t>
    </r>
    <r>
      <rPr>
        <sz val="8"/>
        <rFont val="ＭＳ Ｐゴシック"/>
        <family val="3"/>
        <charset val="128"/>
        <scheme val="major"/>
      </rPr>
      <t>(小数第１位に切り上げ)</t>
    </r>
    <rPh sb="1" eb="2">
      <t>セキ</t>
    </rPh>
    <rPh sb="3" eb="5">
      <t>ヒツヨウ</t>
    </rPh>
    <rPh sb="7" eb="9">
      <t>ニンズウ</t>
    </rPh>
    <rPh sb="11" eb="13">
      <t>ショウスウ</t>
    </rPh>
    <rPh sb="13" eb="14">
      <t>ダイ</t>
    </rPh>
    <rPh sb="15" eb="16">
      <t>イ</t>
    </rPh>
    <rPh sb="17" eb="18">
      <t>キ</t>
    </rPh>
    <rPh sb="19" eb="20">
      <t>ア</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</si>
</sst>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8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u/>
      <sz val="10"/>
      <name val="ＭＳ Ｐゴシック"/>
      <family val="3"/>
      <charset val="128"/>
    </font>
    <font>
      <sz val="10.5"/>
      <name val="ＭＳ 明朝"/>
      <family val="1"/>
      <charset val="128"/>
    </font>
    <font>
      <sz val="6"/>
      <name val="ＭＳ 明朝"/>
      <family val="1"/>
      <charset val="128"/>
    </font>
    <font>
      <b/>
      <sz val="14"/>
      <name val="ＭＳ Ｐゴシック"/>
      <family val="3"/>
      <charset val="128"/>
    </font>
    <font>
      <sz val="11"/>
      <color indexed="10"/>
      <name val="ＭＳ Ｐゴシック"/>
      <family val="3"/>
      <charset val="128"/>
    </font>
    <font>
      <b/>
      <sz val="10"/>
      <color indexed="10"/>
      <name val="ＭＳ Ｐゴシック"/>
      <family val="3"/>
      <charset val="128"/>
    </font>
    <font>
      <b/>
      <sz val="10"/>
      <color indexed="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indexed="8"/>
      <name val="ＭＳ Ｐゴシック"/>
      <family val="3"/>
      <charset val="128"/>
      <scheme val="minor"/>
    </font>
    <font>
      <sz val="11"/>
      <color theme="1"/>
      <name val="ＭＳ Ｐゴシック"/>
      <family val="2"/>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scheme val="major"/>
    </font>
    <font>
      <sz val="18"/>
      <color theme="3"/>
      <name val="ＭＳ Ｐゴシック"/>
      <family val="3"/>
      <charset val="128"/>
    </font>
    <font>
      <sz val="10"/>
      <color rgb="FF000000"/>
      <name val="Times New Roman"/>
      <family val="1"/>
    </font>
    <font>
      <sz val="10"/>
      <color theme="1"/>
      <name val="ＭＳ Ｐゴシック"/>
      <family val="3"/>
      <charset val="128"/>
    </font>
    <font>
      <b/>
      <sz val="10"/>
      <color rgb="FF0000FF"/>
      <name val="ＭＳ Ｐゴシック"/>
      <family val="3"/>
      <charset val="128"/>
    </font>
    <font>
      <b/>
      <sz val="12"/>
      <color rgb="FF0000FF"/>
      <name val="ＭＳ Ｐゴシック"/>
      <family val="3"/>
      <charset val="128"/>
    </font>
    <font>
      <b/>
      <sz val="10"/>
      <color rgb="FF0000FF"/>
      <name val="ＭＳ Ｐゴシック"/>
      <family val="3"/>
      <charset val="128"/>
      <scheme val="minor"/>
    </font>
    <font>
      <b/>
      <sz val="13"/>
      <name val="ＭＳ Ｐゴシック"/>
      <family val="3"/>
      <charset val="128"/>
      <scheme val="major"/>
    </font>
    <font>
      <sz val="11"/>
      <name val="ＭＳ Ｐゴシック"/>
      <family val="3"/>
      <charset val="128"/>
      <scheme val="major"/>
    </font>
    <font>
      <b/>
      <sz val="14"/>
      <name val="ＭＳ Ｐゴシック"/>
      <family val="3"/>
      <charset val="128"/>
      <scheme val="major"/>
    </font>
    <font>
      <b/>
      <sz val="12"/>
      <name val="ＭＳ Ｐゴシック"/>
      <family val="3"/>
      <charset val="128"/>
      <scheme val="major"/>
    </font>
    <font>
      <sz val="12"/>
      <name val="ＭＳ Ｐゴシック"/>
      <family val="3"/>
      <charset val="128"/>
      <scheme val="major"/>
    </font>
    <font>
      <sz val="13"/>
      <name val="ＭＳ Ｐゴシック"/>
      <family val="3"/>
      <charset val="128"/>
      <scheme val="major"/>
    </font>
    <font>
      <b/>
      <sz val="10"/>
      <color rgb="FFFF0000"/>
      <name val="ＭＳ Ｐゴシック"/>
      <family val="3"/>
      <charset val="128"/>
      <scheme val="major"/>
    </font>
    <font>
      <sz val="9"/>
      <name val="ＭＳ Ｐゴシック"/>
      <family val="3"/>
      <charset val="128"/>
      <scheme val="major"/>
    </font>
    <font>
      <b/>
      <sz val="10"/>
      <name val="ＭＳ Ｐゴシック"/>
      <family val="3"/>
      <charset val="128"/>
      <scheme val="major"/>
    </font>
    <font>
      <sz val="10"/>
      <color indexed="8"/>
      <name val="ＭＳ Ｐゴシック"/>
      <family val="3"/>
      <charset val="128"/>
      <scheme val="major"/>
    </font>
    <font>
      <sz val="9"/>
      <color indexed="12"/>
      <name val="ＭＳ Ｐゴシック"/>
      <family val="3"/>
      <charset val="128"/>
      <scheme val="major"/>
    </font>
    <font>
      <sz val="11"/>
      <color indexed="8"/>
      <name val="ＭＳ Ｐゴシック"/>
      <family val="3"/>
      <charset val="128"/>
      <scheme val="major"/>
    </font>
    <font>
      <b/>
      <sz val="11"/>
      <color indexed="12"/>
      <name val="ＭＳ Ｐゴシック"/>
      <family val="3"/>
      <charset val="128"/>
      <scheme val="major"/>
    </font>
    <font>
      <sz val="9"/>
      <color indexed="10"/>
      <name val="ＭＳ Ｐゴシック"/>
      <family val="3"/>
      <charset val="128"/>
      <scheme val="major"/>
    </font>
    <font>
      <sz val="8"/>
      <color indexed="10"/>
      <name val="ＭＳ Ｐゴシック"/>
      <family val="3"/>
      <charset val="128"/>
      <scheme val="major"/>
    </font>
    <font>
      <sz val="8"/>
      <color indexed="8"/>
      <name val="ＭＳ Ｐゴシック"/>
      <family val="3"/>
      <charset val="128"/>
      <scheme val="major"/>
    </font>
    <font>
      <sz val="9"/>
      <color indexed="8"/>
      <name val="ＭＳ Ｐゴシック"/>
      <family val="3"/>
      <charset val="128"/>
      <scheme val="major"/>
    </font>
    <font>
      <b/>
      <sz val="10"/>
      <color rgb="FF0000FF"/>
      <name val="ＭＳ Ｐゴシック"/>
      <family val="3"/>
      <charset val="128"/>
      <scheme val="major"/>
    </font>
    <font>
      <b/>
      <sz val="9"/>
      <name val="ＭＳ Ｐゴシック"/>
      <family val="3"/>
      <charset val="128"/>
      <scheme val="major"/>
    </font>
    <font>
      <b/>
      <sz val="9"/>
      <color rgb="FF0000FF"/>
      <name val="ＭＳ Ｐゴシック"/>
      <family val="3"/>
      <charset val="128"/>
      <scheme val="major"/>
    </font>
    <font>
      <b/>
      <sz val="14"/>
      <color indexed="8"/>
      <name val="ＭＳ Ｐゴシック"/>
      <family val="3"/>
      <charset val="128"/>
      <scheme val="major"/>
    </font>
    <font>
      <b/>
      <sz val="10"/>
      <color indexed="8"/>
      <name val="ＭＳ Ｐゴシック"/>
      <family val="3"/>
      <charset val="128"/>
      <scheme val="major"/>
    </font>
    <font>
      <sz val="8"/>
      <name val="ＭＳ Ｐゴシック"/>
      <family val="3"/>
      <charset val="128"/>
      <scheme val="major"/>
    </font>
    <font>
      <b/>
      <sz val="9"/>
      <color rgb="FF0000FF"/>
      <name val="ＭＳ Ｐゴシック"/>
      <family val="3"/>
      <charset val="128"/>
    </font>
  </fonts>
  <fills count="59">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FF"/>
        <bgColor indexed="64"/>
      </patternFill>
    </fill>
    <fill>
      <patternFill patternType="solid">
        <fgColor rgb="FFFFCC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0">
    <border>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top style="medium">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dashDotDot">
        <color auto="1"/>
      </top>
      <bottom/>
      <diagonal/>
    </border>
    <border>
      <left/>
      <right/>
      <top style="thin">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double">
        <color auto="1"/>
      </top>
      <bottom style="thin">
        <color indexed="64"/>
      </bottom>
      <diagonal/>
    </border>
    <border>
      <left style="dashDotDot">
        <color auto="1"/>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style="dashDotDot">
        <color auto="1"/>
      </left>
      <right style="thin">
        <color indexed="64"/>
      </right>
      <top style="thin">
        <color indexed="64"/>
      </top>
      <bottom/>
      <diagonal/>
    </border>
    <border>
      <left style="dashDotDot">
        <color auto="1"/>
      </left>
      <right style="thin">
        <color indexed="64"/>
      </right>
      <top style="double">
        <color auto="1"/>
      </top>
      <bottom/>
      <diagonal/>
    </border>
    <border>
      <left style="dashDotDot">
        <color auto="1"/>
      </left>
      <right style="thin">
        <color indexed="64"/>
      </right>
      <top/>
      <bottom/>
      <diagonal/>
    </border>
    <border>
      <left style="dashDotDot">
        <color auto="1"/>
      </left>
      <right/>
      <top style="double">
        <color indexed="64"/>
      </top>
      <bottom style="thin">
        <color indexed="64"/>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double">
        <color indexed="64"/>
      </left>
      <right/>
      <top style="thin">
        <color indexed="64"/>
      </top>
      <bottom/>
      <diagonal/>
    </border>
    <border>
      <left style="thin">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s>
  <cellStyleXfs count="136">
    <xf numFmtId="0" fontId="0" fillId="0" borderId="0"/>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0" borderId="0" applyNumberFormat="0" applyFill="0" applyBorder="0" applyAlignment="0" applyProtection="0">
      <alignment vertical="center"/>
    </xf>
    <xf numFmtId="0" fontId="23" fillId="30" borderId="95" applyNumberFormat="0" applyAlignment="0" applyProtection="0">
      <alignment vertical="center"/>
    </xf>
    <xf numFmtId="0" fontId="24" fillId="3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2" fillId="4" borderId="96" applyNumberFormat="0" applyFont="0" applyAlignment="0" applyProtection="0">
      <alignment vertical="center"/>
    </xf>
    <xf numFmtId="0" fontId="25" fillId="0" borderId="97" applyNumberFormat="0" applyFill="0" applyAlignment="0" applyProtection="0">
      <alignment vertical="center"/>
    </xf>
    <xf numFmtId="0" fontId="26" fillId="32" borderId="0" applyNumberFormat="0" applyBorder="0" applyAlignment="0" applyProtection="0">
      <alignment vertical="center"/>
    </xf>
    <xf numFmtId="0" fontId="27" fillId="33" borderId="98" applyNumberFormat="0" applyAlignment="0" applyProtection="0">
      <alignment vertical="center"/>
    </xf>
    <xf numFmtId="0" fontId="28" fillId="0" borderId="0" applyNumberFormat="0" applyFill="0" applyBorder="0" applyAlignment="0" applyProtection="0">
      <alignment vertical="center"/>
    </xf>
    <xf numFmtId="0" fontId="29" fillId="0" borderId="99" applyNumberFormat="0" applyFill="0" applyAlignment="0" applyProtection="0">
      <alignment vertical="center"/>
    </xf>
    <xf numFmtId="0" fontId="30" fillId="0" borderId="100" applyNumberFormat="0" applyFill="0" applyAlignment="0" applyProtection="0">
      <alignment vertical="center"/>
    </xf>
    <xf numFmtId="0" fontId="31" fillId="0" borderId="101" applyNumberFormat="0" applyFill="0" applyAlignment="0" applyProtection="0">
      <alignment vertical="center"/>
    </xf>
    <xf numFmtId="0" fontId="31" fillId="0" borderId="0" applyNumberFormat="0" applyFill="0" applyBorder="0" applyAlignment="0" applyProtection="0">
      <alignment vertical="center"/>
    </xf>
    <xf numFmtId="0" fontId="32" fillId="0" borderId="102" applyNumberFormat="0" applyFill="0" applyAlignment="0" applyProtection="0">
      <alignment vertical="center"/>
    </xf>
    <xf numFmtId="0" fontId="33" fillId="33" borderId="103" applyNumberFormat="0" applyAlignment="0" applyProtection="0">
      <alignment vertical="center"/>
    </xf>
    <xf numFmtId="0" fontId="34" fillId="0" borderId="0" applyNumberFormat="0" applyFill="0" applyBorder="0" applyAlignment="0" applyProtection="0">
      <alignment vertical="center"/>
    </xf>
    <xf numFmtId="0" fontId="35" fillId="3" borderId="98" applyNumberFormat="0" applyAlignment="0" applyProtection="0">
      <alignment vertical="center"/>
    </xf>
    <xf numFmtId="0" fontId="2" fillId="0" borderId="0"/>
    <xf numFmtId="0" fontId="6" fillId="0" borderId="0" applyBorder="0"/>
    <xf numFmtId="0" fontId="14" fillId="0" borderId="0">
      <alignment vertical="center"/>
    </xf>
    <xf numFmtId="0" fontId="2" fillId="0" borderId="0"/>
    <xf numFmtId="0" fontId="2" fillId="0" borderId="0"/>
    <xf numFmtId="0" fontId="36" fillId="34" borderId="0" applyNumberFormat="0" applyBorder="0" applyAlignment="0" applyProtection="0">
      <alignment vertical="center"/>
    </xf>
    <xf numFmtId="0" fontId="38" fillId="0" borderId="0"/>
    <xf numFmtId="0" fontId="2" fillId="0" borderId="0"/>
    <xf numFmtId="0" fontId="39" fillId="37" borderId="0" applyNumberFormat="0" applyBorder="0" applyAlignment="0" applyProtection="0">
      <alignment vertical="center"/>
    </xf>
    <xf numFmtId="0" fontId="39" fillId="38" borderId="0" applyNumberFormat="0" applyBorder="0" applyAlignment="0" applyProtection="0">
      <alignment vertical="center"/>
    </xf>
    <xf numFmtId="0" fontId="39" fillId="39" borderId="0" applyNumberFormat="0" applyBorder="0" applyAlignment="0" applyProtection="0">
      <alignment vertical="center"/>
    </xf>
    <xf numFmtId="0" fontId="39" fillId="40" borderId="0" applyNumberFormat="0" applyBorder="0" applyAlignment="0" applyProtection="0">
      <alignment vertical="center"/>
    </xf>
    <xf numFmtId="0" fontId="39" fillId="41" borderId="0" applyNumberFormat="0" applyBorder="0" applyAlignment="0" applyProtection="0">
      <alignment vertical="center"/>
    </xf>
    <xf numFmtId="0" fontId="39" fillId="42" borderId="0" applyNumberFormat="0" applyBorder="0" applyAlignment="0" applyProtection="0">
      <alignment vertical="center"/>
    </xf>
    <xf numFmtId="0" fontId="39" fillId="43" borderId="0" applyNumberFormat="0" applyBorder="0" applyAlignment="0" applyProtection="0">
      <alignment vertical="center"/>
    </xf>
    <xf numFmtId="0" fontId="39" fillId="44" borderId="0" applyNumberFormat="0" applyBorder="0" applyAlignment="0" applyProtection="0">
      <alignment vertical="center"/>
    </xf>
    <xf numFmtId="0" fontId="39" fillId="45" borderId="0" applyNumberFormat="0" applyBorder="0" applyAlignment="0" applyProtection="0">
      <alignment vertical="center"/>
    </xf>
    <xf numFmtId="0" fontId="39" fillId="40" borderId="0" applyNumberFormat="0" applyBorder="0" applyAlignment="0" applyProtection="0">
      <alignment vertical="center"/>
    </xf>
    <xf numFmtId="0" fontId="39" fillId="43" borderId="0" applyNumberFormat="0" applyBorder="0" applyAlignment="0" applyProtection="0">
      <alignment vertical="center"/>
    </xf>
    <xf numFmtId="0" fontId="39" fillId="46" borderId="0" applyNumberFormat="0" applyBorder="0" applyAlignment="0" applyProtection="0">
      <alignment vertical="center"/>
    </xf>
    <xf numFmtId="0" fontId="40" fillId="47" borderId="0" applyNumberFormat="0" applyBorder="0" applyAlignment="0" applyProtection="0">
      <alignment vertical="center"/>
    </xf>
    <xf numFmtId="0" fontId="40" fillId="44" borderId="0" applyNumberFormat="0" applyBorder="0" applyAlignment="0" applyProtection="0">
      <alignment vertical="center"/>
    </xf>
    <xf numFmtId="0" fontId="40" fillId="45" borderId="0" applyNumberFormat="0" applyBorder="0" applyAlignment="0" applyProtection="0">
      <alignment vertical="center"/>
    </xf>
    <xf numFmtId="0" fontId="40" fillId="48" borderId="0" applyNumberFormat="0" applyBorder="0" applyAlignment="0" applyProtection="0">
      <alignment vertical="center"/>
    </xf>
    <xf numFmtId="0" fontId="40" fillId="49" borderId="0" applyNumberFormat="0" applyBorder="0" applyAlignment="0" applyProtection="0">
      <alignment vertical="center"/>
    </xf>
    <xf numFmtId="0" fontId="40" fillId="50" borderId="0" applyNumberFormat="0" applyBorder="0" applyAlignment="0" applyProtection="0">
      <alignment vertical="center"/>
    </xf>
    <xf numFmtId="0" fontId="40" fillId="51" borderId="0" applyNumberFormat="0" applyBorder="0" applyAlignment="0" applyProtection="0">
      <alignment vertical="center"/>
    </xf>
    <xf numFmtId="0" fontId="40" fillId="52" borderId="0" applyNumberFormat="0" applyBorder="0" applyAlignment="0" applyProtection="0">
      <alignment vertical="center"/>
    </xf>
    <xf numFmtId="0" fontId="40" fillId="53" borderId="0" applyNumberFormat="0" applyBorder="0" applyAlignment="0" applyProtection="0">
      <alignment vertical="center"/>
    </xf>
    <xf numFmtId="0" fontId="40" fillId="48" borderId="0" applyNumberFormat="0" applyBorder="0" applyAlignment="0" applyProtection="0">
      <alignment vertical="center"/>
    </xf>
    <xf numFmtId="0" fontId="40" fillId="49" borderId="0" applyNumberFormat="0" applyBorder="0" applyAlignment="0" applyProtection="0">
      <alignment vertical="center"/>
    </xf>
    <xf numFmtId="0" fontId="40" fillId="54" borderId="0" applyNumberFormat="0" applyBorder="0" applyAlignment="0" applyProtection="0">
      <alignment vertical="center"/>
    </xf>
    <xf numFmtId="0" fontId="41" fillId="0" borderId="0" applyNumberFormat="0" applyFill="0" applyBorder="0" applyAlignment="0" applyProtection="0">
      <alignment vertical="center"/>
    </xf>
    <xf numFmtId="0" fontId="42" fillId="55" borderId="133" applyNumberFormat="0" applyAlignment="0" applyProtection="0">
      <alignment vertical="center"/>
    </xf>
    <xf numFmtId="0" fontId="43" fillId="56" borderId="0" applyNumberFormat="0" applyBorder="0" applyAlignment="0" applyProtection="0">
      <alignment vertical="center"/>
    </xf>
    <xf numFmtId="0" fontId="2" fillId="57" borderId="134" applyNumberFormat="0" applyFont="0" applyAlignment="0" applyProtection="0">
      <alignment vertical="center"/>
    </xf>
    <xf numFmtId="0" fontId="44" fillId="0" borderId="135" applyNumberFormat="0" applyFill="0" applyAlignment="0" applyProtection="0">
      <alignment vertical="center"/>
    </xf>
    <xf numFmtId="0" fontId="45" fillId="38" borderId="0" applyNumberFormat="0" applyBorder="0" applyAlignment="0" applyProtection="0">
      <alignment vertical="center"/>
    </xf>
    <xf numFmtId="0" fontId="46" fillId="58" borderId="136" applyNumberFormat="0" applyAlignment="0" applyProtection="0">
      <alignment vertical="center"/>
    </xf>
    <xf numFmtId="0" fontId="17" fillId="0" borderId="0" applyNumberFormat="0" applyFill="0" applyBorder="0" applyAlignment="0" applyProtection="0">
      <alignment vertical="center"/>
    </xf>
    <xf numFmtId="38" fontId="2" fillId="0" borderId="0" applyFont="0" applyFill="0" applyBorder="0" applyAlignment="0" applyProtection="0"/>
    <xf numFmtId="0" fontId="47" fillId="0" borderId="137" applyNumberFormat="0" applyFill="0" applyAlignment="0" applyProtection="0">
      <alignment vertical="center"/>
    </xf>
    <xf numFmtId="0" fontId="48" fillId="0" borderId="138" applyNumberFormat="0" applyFill="0" applyAlignment="0" applyProtection="0">
      <alignment vertical="center"/>
    </xf>
    <xf numFmtId="0" fontId="49" fillId="0" borderId="139" applyNumberFormat="0" applyFill="0" applyAlignment="0" applyProtection="0">
      <alignment vertical="center"/>
    </xf>
    <xf numFmtId="0" fontId="49" fillId="0" borderId="0" applyNumberFormat="0" applyFill="0" applyBorder="0" applyAlignment="0" applyProtection="0">
      <alignment vertical="center"/>
    </xf>
    <xf numFmtId="0" fontId="50" fillId="0" borderId="140" applyNumberFormat="0" applyFill="0" applyAlignment="0" applyProtection="0">
      <alignment vertical="center"/>
    </xf>
    <xf numFmtId="0" fontId="51" fillId="58" borderId="141" applyNumberFormat="0" applyAlignment="0" applyProtection="0">
      <alignment vertical="center"/>
    </xf>
    <xf numFmtId="0" fontId="52" fillId="0" borderId="0" applyNumberFormat="0" applyFill="0" applyBorder="0" applyAlignment="0" applyProtection="0">
      <alignment vertical="center"/>
    </xf>
    <xf numFmtId="0" fontId="53" fillId="42" borderId="136" applyNumberFormat="0" applyAlignment="0" applyProtection="0">
      <alignment vertical="center"/>
    </xf>
    <xf numFmtId="0" fontId="54" fillId="39" borderId="0" applyNumberFormat="0" applyBorder="0" applyAlignment="0" applyProtection="0">
      <alignment vertical="center"/>
    </xf>
    <xf numFmtId="0" fontId="11" fillId="0" borderId="0"/>
    <xf numFmtId="0" fontId="42" fillId="55" borderId="142" applyNumberFormat="0" applyAlignment="0" applyProtection="0">
      <alignment vertical="center"/>
    </xf>
    <xf numFmtId="0" fontId="2" fillId="0" borderId="0"/>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56" fillId="0" borderId="0" applyNumberFormat="0" applyFill="0" applyBorder="0" applyAlignment="0" applyProtection="0">
      <alignment vertical="center"/>
    </xf>
    <xf numFmtId="0" fontId="23" fillId="30" borderId="95" applyNumberFormat="0" applyAlignment="0" applyProtection="0">
      <alignment vertical="center"/>
    </xf>
    <xf numFmtId="0" fontId="24" fillId="31" borderId="0" applyNumberFormat="0" applyBorder="0" applyAlignment="0" applyProtection="0">
      <alignment vertical="center"/>
    </xf>
    <xf numFmtId="0" fontId="2" fillId="4" borderId="96" applyNumberFormat="0" applyFont="0" applyAlignment="0" applyProtection="0">
      <alignment vertical="center"/>
    </xf>
    <xf numFmtId="0" fontId="26" fillId="32" borderId="0" applyNumberFormat="0" applyBorder="0" applyAlignment="0" applyProtection="0">
      <alignment vertical="center"/>
    </xf>
    <xf numFmtId="0" fontId="27" fillId="33" borderId="98" applyNumberFormat="0" applyAlignment="0" applyProtection="0">
      <alignment vertical="center"/>
    </xf>
    <xf numFmtId="0" fontId="28" fillId="0" borderId="0" applyNumberFormat="0" applyFill="0" applyBorder="0" applyAlignment="0" applyProtection="0">
      <alignment vertical="center"/>
    </xf>
    <xf numFmtId="0" fontId="30" fillId="0" borderId="100" applyNumberFormat="0" applyFill="0" applyAlignment="0" applyProtection="0">
      <alignment vertical="center"/>
    </xf>
    <xf numFmtId="0" fontId="32" fillId="0" borderId="102" applyNumberFormat="0" applyFill="0" applyAlignment="0" applyProtection="0">
      <alignment vertical="center"/>
    </xf>
    <xf numFmtId="0" fontId="33" fillId="33" borderId="103" applyNumberFormat="0" applyAlignment="0" applyProtection="0">
      <alignment vertical="center"/>
    </xf>
    <xf numFmtId="0" fontId="35" fillId="3" borderId="98" applyNumberFormat="0" applyAlignment="0" applyProtection="0">
      <alignment vertical="center"/>
    </xf>
    <xf numFmtId="0" fontId="1" fillId="0" borderId="0">
      <alignment vertical="center"/>
    </xf>
    <xf numFmtId="0" fontId="1" fillId="0" borderId="0">
      <alignment vertical="center"/>
    </xf>
    <xf numFmtId="0" fontId="57" fillId="0" borderId="0"/>
    <xf numFmtId="0" fontId="38" fillId="0" borderId="0"/>
    <xf numFmtId="0" fontId="20" fillId="0" borderId="0">
      <alignment vertical="center"/>
    </xf>
    <xf numFmtId="0" fontId="36" fillId="34" borderId="0" applyNumberFormat="0" applyBorder="0" applyAlignment="0" applyProtection="0">
      <alignment vertical="center"/>
    </xf>
  </cellStyleXfs>
  <cellXfs count="349">
    <xf numFmtId="0" fontId="0" fillId="0" borderId="0" xfId="0" applyAlignment="1"/>
    <xf numFmtId="0" fontId="5" fillId="0" borderId="0" xfId="44" applyFont="1" applyFill="1" applyBorder="1" applyAlignment="1">
      <alignment horizontal="center" vertical="center"/>
    </xf>
    <xf numFmtId="0" fontId="5" fillId="0" borderId="0" xfId="44" applyFont="1" applyFill="1" applyBorder="1" applyAlignment="1">
      <alignment vertical="center" wrapText="1"/>
    </xf>
    <xf numFmtId="0" fontId="5" fillId="0" borderId="0" xfId="44" applyFont="1" applyFill="1" applyBorder="1" applyAlignment="1">
      <alignment vertical="center"/>
    </xf>
    <xf numFmtId="0" fontId="12" fillId="5" borderId="34" xfId="44" applyFont="1" applyFill="1" applyBorder="1" applyAlignment="1">
      <alignment horizontal="center" vertical="center"/>
    </xf>
    <xf numFmtId="0" fontId="12" fillId="5" borderId="35" xfId="44" applyFont="1" applyFill="1" applyBorder="1" applyAlignment="1">
      <alignment horizontal="center" vertical="center"/>
    </xf>
    <xf numFmtId="0" fontId="12" fillId="5" borderId="37" xfId="44" applyFont="1" applyFill="1" applyBorder="1" applyAlignment="1">
      <alignment horizontal="center" vertical="center"/>
    </xf>
    <xf numFmtId="0" fontId="5" fillId="0" borderId="0" xfId="44" applyFont="1" applyFill="1" applyBorder="1" applyAlignment="1">
      <alignment horizontal="center" vertical="center" wrapText="1"/>
    </xf>
    <xf numFmtId="0" fontId="12" fillId="0" borderId="0" xfId="44" applyFont="1" applyFill="1" applyBorder="1" applyAlignment="1">
      <alignment horizontal="center" vertical="center" shrinkToFit="1"/>
    </xf>
    <xf numFmtId="0" fontId="5" fillId="0" borderId="0" xfId="45" applyFont="1" applyFill="1" applyAlignment="1">
      <alignment horizontal="center" vertical="center"/>
    </xf>
    <xf numFmtId="0" fontId="5" fillId="0" borderId="0" xfId="45" applyFont="1" applyFill="1" applyAlignment="1">
      <alignment vertical="top" wrapText="1"/>
    </xf>
    <xf numFmtId="0" fontId="12" fillId="0" borderId="0" xfId="44" applyFont="1" applyFill="1" applyBorder="1" applyAlignment="1">
      <alignment horizontal="center" vertical="center"/>
    </xf>
    <xf numFmtId="0" fontId="5" fillId="0" borderId="0" xfId="44" applyFont="1" applyFill="1" applyBorder="1" applyAlignment="1">
      <alignment horizontal="center" vertical="top" wrapText="1"/>
    </xf>
    <xf numFmtId="0" fontId="5" fillId="0" borderId="0" xfId="45" applyFont="1" applyFill="1" applyAlignment="1">
      <alignment vertical="center"/>
    </xf>
    <xf numFmtId="0" fontId="5" fillId="5" borderId="0" xfId="44" applyFont="1" applyFill="1" applyBorder="1" applyAlignment="1">
      <alignment horizontal="center" vertical="center"/>
    </xf>
    <xf numFmtId="0" fontId="12" fillId="5" borderId="0" xfId="44" applyFont="1" applyFill="1" applyBorder="1" applyAlignment="1">
      <alignment horizontal="center" vertical="center"/>
    </xf>
    <xf numFmtId="49" fontId="19" fillId="0" borderId="0" xfId="44" applyNumberFormat="1" applyFont="1" applyFill="1" applyBorder="1" applyAlignment="1" applyProtection="1">
      <alignment horizontal="center" vertical="center"/>
      <protection locked="0"/>
    </xf>
    <xf numFmtId="0" fontId="19" fillId="0" borderId="0" xfId="44" applyNumberFormat="1" applyFont="1" applyFill="1" applyBorder="1" applyAlignment="1" applyProtection="1">
      <alignment horizontal="center" vertical="center"/>
      <protection locked="0"/>
    </xf>
    <xf numFmtId="0" fontId="5" fillId="0" borderId="0" xfId="44" applyFont="1" applyFill="1" applyBorder="1" applyAlignment="1">
      <alignment horizontal="left" vertical="center"/>
    </xf>
    <xf numFmtId="0" fontId="5" fillId="0" borderId="104" xfId="44" applyFont="1" applyFill="1" applyBorder="1" applyAlignment="1">
      <alignment horizontal="center" vertical="center"/>
    </xf>
    <xf numFmtId="0" fontId="5" fillId="0" borderId="107" xfId="44" applyFont="1" applyFill="1" applyBorder="1" applyAlignment="1">
      <alignment horizontal="center" vertical="center"/>
    </xf>
    <xf numFmtId="0" fontId="5" fillId="0" borderId="110" xfId="44" applyFont="1" applyFill="1" applyBorder="1" applyAlignment="1">
      <alignment horizontal="center" vertical="center"/>
    </xf>
    <xf numFmtId="0" fontId="5" fillId="0" borderId="110" xfId="44" applyFont="1" applyFill="1" applyBorder="1" applyAlignment="1">
      <alignment horizontal="center" vertical="center" shrinkToFit="1"/>
    </xf>
    <xf numFmtId="0" fontId="5" fillId="0" borderId="0" xfId="44" applyFont="1" applyFill="1" applyBorder="1" applyAlignment="1">
      <alignment horizontal="left" vertical="center" wrapText="1"/>
    </xf>
    <xf numFmtId="0" fontId="55" fillId="0" borderId="0" xfId="49" applyFont="1" applyAlignment="1">
      <alignment vertical="center"/>
    </xf>
    <xf numFmtId="0" fontId="55" fillId="0" borderId="0" xfId="46" applyFont="1" applyAlignment="1">
      <alignment vertical="center" wrapText="1"/>
    </xf>
    <xf numFmtId="0" fontId="55" fillId="0" borderId="0" xfId="46" applyFont="1" applyAlignment="1">
      <alignment vertical="center"/>
    </xf>
    <xf numFmtId="0" fontId="5" fillId="0" borderId="0" xfId="94" applyFont="1" applyAlignment="1">
      <alignment vertical="center"/>
    </xf>
    <xf numFmtId="0" fontId="2" fillId="0" borderId="0" xfId="94" applyFill="1" applyBorder="1" applyAlignment="1"/>
    <xf numFmtId="0" fontId="3" fillId="0" borderId="0" xfId="94" applyFont="1" applyAlignment="1">
      <alignment horizontal="right" vertical="center"/>
    </xf>
    <xf numFmtId="0" fontId="16" fillId="0" borderId="0" xfId="94" applyFont="1" applyAlignment="1">
      <alignment vertical="center"/>
    </xf>
    <xf numFmtId="0" fontId="7" fillId="0" borderId="0" xfId="94" applyFont="1" applyAlignment="1">
      <alignment vertical="center"/>
    </xf>
    <xf numFmtId="0" fontId="7" fillId="0" borderId="0" xfId="94" applyFont="1" applyFill="1" applyAlignment="1">
      <alignment horizontal="center" vertical="center"/>
    </xf>
    <xf numFmtId="0" fontId="7" fillId="0" borderId="0" xfId="94" applyFont="1" applyFill="1" applyAlignment="1">
      <alignment horizontal="left" vertical="center"/>
    </xf>
    <xf numFmtId="0" fontId="6" fillId="0" borderId="0" xfId="94" applyFont="1" applyAlignment="1">
      <alignment vertical="center"/>
    </xf>
    <xf numFmtId="0" fontId="6" fillId="0" borderId="0" xfId="94" applyFont="1" applyAlignment="1">
      <alignment horizontal="right" vertical="center"/>
    </xf>
    <xf numFmtId="0" fontId="6" fillId="0" borderId="0" xfId="94" applyFont="1" applyAlignment="1">
      <alignment horizontal="center" vertical="center" shrinkToFit="1"/>
    </xf>
    <xf numFmtId="0" fontId="9" fillId="0" borderId="0" xfId="94" applyFont="1" applyAlignment="1">
      <alignment horizontal="center" vertical="center" shrinkToFit="1"/>
    </xf>
    <xf numFmtId="0" fontId="0" fillId="0" borderId="0" xfId="94" applyFont="1" applyAlignment="1">
      <alignment vertical="center"/>
    </xf>
    <xf numFmtId="0" fontId="6" fillId="0" borderId="1" xfId="94" applyFont="1" applyBorder="1" applyAlignment="1">
      <alignment horizontal="center" vertical="center" shrinkToFit="1"/>
    </xf>
    <xf numFmtId="0" fontId="9" fillId="0" borderId="1" xfId="94" applyFont="1" applyBorder="1" applyAlignment="1">
      <alignment horizontal="center" vertical="center" shrinkToFit="1"/>
    </xf>
    <xf numFmtId="0" fontId="5" fillId="0" borderId="0" xfId="94" applyFont="1"/>
    <xf numFmtId="0" fontId="5" fillId="0" borderId="2" xfId="94" applyFont="1" applyFill="1" applyBorder="1" applyAlignment="1">
      <alignment horizontal="center" vertical="center"/>
    </xf>
    <xf numFmtId="0" fontId="5" fillId="0" borderId="4" xfId="94" applyFont="1" applyFill="1" applyBorder="1" applyAlignment="1">
      <alignment horizontal="center" vertical="center"/>
    </xf>
    <xf numFmtId="0" fontId="5" fillId="0" borderId="3" xfId="94" applyFont="1" applyFill="1" applyBorder="1" applyAlignment="1">
      <alignment horizontal="center" vertical="center"/>
    </xf>
    <xf numFmtId="0" fontId="5" fillId="0" borderId="5" xfId="94" applyFont="1" applyFill="1" applyBorder="1" applyAlignment="1">
      <alignment horizontal="center" vertical="center"/>
    </xf>
    <xf numFmtId="0" fontId="5" fillId="0" borderId="6" xfId="94" applyFont="1" applyFill="1" applyBorder="1" applyAlignment="1">
      <alignment horizontal="center" vertical="center"/>
    </xf>
    <xf numFmtId="0" fontId="5" fillId="0" borderId="62" xfId="94" applyFont="1" applyFill="1" applyBorder="1" applyAlignment="1">
      <alignment horizontal="center" vertical="center"/>
    </xf>
    <xf numFmtId="0" fontId="5" fillId="0" borderId="63" xfId="94" applyFont="1" applyFill="1" applyBorder="1" applyAlignment="1">
      <alignment horizontal="center" vertical="center"/>
    </xf>
    <xf numFmtId="0" fontId="5" fillId="0" borderId="0" xfId="94" applyFont="1" applyFill="1" applyAlignment="1">
      <alignment horizontal="right" vertical="center"/>
    </xf>
    <xf numFmtId="0" fontId="5" fillId="0" borderId="0" xfId="94" applyFont="1" applyAlignment="1"/>
    <xf numFmtId="0" fontId="5" fillId="0" borderId="0" xfId="94" applyFont="1" applyFill="1" applyAlignment="1">
      <alignment horizontal="left" vertical="center"/>
    </xf>
    <xf numFmtId="0" fontId="5" fillId="0" borderId="0" xfId="94" applyFont="1" applyFill="1" applyBorder="1" applyAlignment="1">
      <alignment horizontal="left" vertical="center"/>
    </xf>
    <xf numFmtId="0" fontId="18" fillId="0" borderId="0" xfId="94" applyFont="1" applyAlignment="1">
      <alignment horizontal="right" vertical="center"/>
    </xf>
    <xf numFmtId="0" fontId="5" fillId="0" borderId="0" xfId="94" applyFont="1" applyFill="1" applyAlignment="1">
      <alignment horizontal="center" vertical="center"/>
    </xf>
    <xf numFmtId="0" fontId="2" fillId="0" borderId="0" xfId="94" applyAlignment="1"/>
    <xf numFmtId="0" fontId="13" fillId="0" borderId="0" xfId="94" applyFont="1" applyFill="1" applyBorder="1" applyAlignment="1">
      <alignment vertical="center"/>
    </xf>
    <xf numFmtId="0" fontId="5" fillId="0" borderId="0" xfId="94" applyFont="1" applyFill="1" applyAlignment="1">
      <alignment vertical="center"/>
    </xf>
    <xf numFmtId="0" fontId="5" fillId="0" borderId="0" xfId="94" applyFont="1" applyFill="1" applyBorder="1" applyAlignment="1"/>
    <xf numFmtId="0" fontId="5" fillId="0" borderId="0" xfId="94" applyFont="1" applyFill="1" applyBorder="1" applyAlignment="1">
      <alignment horizontal="right"/>
    </xf>
    <xf numFmtId="0" fontId="2" fillId="0" borderId="0" xfId="94" applyAlignment="1">
      <alignment horizontal="center" vertical="center"/>
    </xf>
    <xf numFmtId="0" fontId="5" fillId="0" borderId="0" xfId="94" applyFont="1" applyFill="1" applyBorder="1" applyAlignment="1">
      <alignment horizontal="center" vertical="center"/>
    </xf>
    <xf numFmtId="0" fontId="5" fillId="0" borderId="0" xfId="94" applyFont="1" applyFill="1" applyBorder="1" applyAlignment="1">
      <alignment vertical="center"/>
    </xf>
    <xf numFmtId="0" fontId="5" fillId="0" borderId="0" xfId="94" applyFont="1" applyAlignment="1">
      <alignment horizontal="center" vertical="center"/>
    </xf>
    <xf numFmtId="0" fontId="12" fillId="0" borderId="35" xfId="94" applyFont="1" applyBorder="1" applyAlignment="1">
      <alignment horizontal="center" vertical="center"/>
    </xf>
    <xf numFmtId="0" fontId="5" fillId="0" borderId="0" xfId="94" applyFont="1" applyBorder="1" applyAlignment="1">
      <alignment horizontal="center" vertical="center" wrapText="1"/>
    </xf>
    <xf numFmtId="0" fontId="5" fillId="0" borderId="0" xfId="94" applyFont="1" applyBorder="1" applyAlignment="1">
      <alignment vertical="center"/>
    </xf>
    <xf numFmtId="0" fontId="5" fillId="0" borderId="0" xfId="94" applyFont="1" applyBorder="1" applyAlignment="1">
      <alignment horizontal="left" vertical="center"/>
    </xf>
    <xf numFmtId="0" fontId="5" fillId="0" borderId="0" xfId="94" applyFont="1" applyBorder="1" applyAlignment="1">
      <alignment horizontal="left" vertical="center" wrapText="1"/>
    </xf>
    <xf numFmtId="0" fontId="5" fillId="0" borderId="0" xfId="94" applyFont="1" applyFill="1" applyBorder="1"/>
    <xf numFmtId="0" fontId="59" fillId="35" borderId="8" xfId="94" applyFont="1" applyFill="1" applyBorder="1" applyAlignment="1" applyProtection="1">
      <alignment horizontal="center" vertical="center"/>
      <protection locked="0"/>
    </xf>
    <xf numFmtId="0" fontId="59" fillId="35" borderId="9" xfId="94" applyFont="1" applyFill="1" applyBorder="1" applyAlignment="1" applyProtection="1">
      <alignment horizontal="center" vertical="center"/>
      <protection locked="0"/>
    </xf>
    <xf numFmtId="0" fontId="59" fillId="35" borderId="10" xfId="94" applyFont="1" applyFill="1" applyBorder="1" applyAlignment="1" applyProtection="1">
      <alignment horizontal="center" vertical="center"/>
      <protection locked="0"/>
    </xf>
    <xf numFmtId="0" fontId="59" fillId="35" borderId="11" xfId="94" applyFont="1" applyFill="1" applyBorder="1" applyAlignment="1" applyProtection="1">
      <alignment horizontal="center" vertical="center"/>
      <protection locked="0"/>
    </xf>
    <xf numFmtId="0" fontId="59" fillId="35" borderId="12" xfId="94" applyFont="1" applyFill="1" applyBorder="1" applyAlignment="1" applyProtection="1">
      <alignment horizontal="center" vertical="center"/>
      <protection locked="0"/>
    </xf>
    <xf numFmtId="0" fontId="59" fillId="35" borderId="13" xfId="94" applyFont="1" applyFill="1" applyBorder="1" applyAlignment="1" applyProtection="1">
      <alignment horizontal="center" vertical="center"/>
      <protection locked="0"/>
    </xf>
    <xf numFmtId="0" fontId="59" fillId="35" borderId="41" xfId="94" applyFont="1" applyFill="1" applyBorder="1" applyAlignment="1" applyProtection="1">
      <alignment horizontal="center" vertical="center"/>
      <protection locked="0"/>
    </xf>
    <xf numFmtId="0" fontId="59" fillId="35" borderId="42" xfId="94" applyFont="1" applyFill="1" applyBorder="1" applyAlignment="1" applyProtection="1">
      <alignment horizontal="center" vertical="center"/>
      <protection locked="0"/>
    </xf>
    <xf numFmtId="0" fontId="59" fillId="35" borderId="51" xfId="94" applyFont="1" applyFill="1" applyBorder="1" applyAlignment="1" applyProtection="1">
      <alignment horizontal="center" vertical="center"/>
      <protection locked="0"/>
    </xf>
    <xf numFmtId="0" fontId="59" fillId="35" borderId="49" xfId="94" applyFont="1" applyFill="1" applyBorder="1" applyAlignment="1" applyProtection="1">
      <alignment horizontal="center" vertical="center"/>
      <protection locked="0"/>
    </xf>
    <xf numFmtId="0" fontId="59" fillId="35" borderId="67" xfId="94" applyFont="1" applyFill="1" applyBorder="1" applyAlignment="1" applyProtection="1">
      <alignment horizontal="center" vertical="center"/>
      <protection locked="0"/>
    </xf>
    <xf numFmtId="0" fontId="59" fillId="35" borderId="43" xfId="94" applyFont="1" applyFill="1" applyBorder="1" applyAlignment="1" applyProtection="1">
      <alignment horizontal="center" vertical="center"/>
      <protection locked="0"/>
    </xf>
    <xf numFmtId="0" fontId="59" fillId="35" borderId="19" xfId="94" applyFont="1" applyFill="1" applyBorder="1" applyAlignment="1" applyProtection="1">
      <alignment horizontal="center" vertical="center"/>
      <protection locked="0"/>
    </xf>
    <xf numFmtId="0" fontId="59" fillId="35" borderId="20" xfId="94" applyFont="1" applyFill="1" applyBorder="1" applyAlignment="1" applyProtection="1">
      <alignment horizontal="center" vertical="center"/>
      <protection locked="0"/>
    </xf>
    <xf numFmtId="0" fontId="59" fillId="35" borderId="21" xfId="94" applyFont="1" applyFill="1" applyBorder="1" applyAlignment="1" applyProtection="1">
      <alignment horizontal="center" vertical="center"/>
      <protection locked="0"/>
    </xf>
    <xf numFmtId="0" fontId="59" fillId="35" borderId="93" xfId="94" applyFont="1" applyFill="1" applyBorder="1" applyAlignment="1" applyProtection="1">
      <alignment horizontal="center" vertical="center"/>
      <protection locked="0"/>
    </xf>
    <xf numFmtId="0" fontId="59" fillId="35" borderId="94" xfId="94" applyFont="1" applyFill="1" applyBorder="1" applyAlignment="1" applyProtection="1">
      <alignment horizontal="center" vertical="center"/>
      <protection locked="0"/>
    </xf>
    <xf numFmtId="0" fontId="59" fillId="35" borderId="22" xfId="94" applyFont="1" applyFill="1" applyBorder="1" applyAlignment="1" applyProtection="1">
      <alignment horizontal="center" vertical="center"/>
      <protection locked="0"/>
    </xf>
    <xf numFmtId="0" fontId="59" fillId="35" borderId="28" xfId="94" applyFont="1" applyFill="1" applyBorder="1" applyAlignment="1" applyProtection="1">
      <alignment horizontal="center" vertical="center"/>
      <protection locked="0"/>
    </xf>
    <xf numFmtId="0" fontId="59" fillId="35" borderId="29" xfId="94" applyFont="1" applyFill="1" applyBorder="1" applyAlignment="1" applyProtection="1">
      <alignment horizontal="center" vertical="center"/>
      <protection locked="0"/>
    </xf>
    <xf numFmtId="0" fontId="59" fillId="35" borderId="30" xfId="94" applyFont="1" applyFill="1" applyBorder="1" applyAlignment="1" applyProtection="1">
      <alignment horizontal="center" vertical="center"/>
      <protection locked="0"/>
    </xf>
    <xf numFmtId="0" fontId="59" fillId="35" borderId="31" xfId="94" applyFont="1" applyFill="1" applyBorder="1" applyAlignment="1" applyProtection="1">
      <alignment horizontal="center" vertical="center"/>
      <protection locked="0"/>
    </xf>
    <xf numFmtId="0" fontId="59" fillId="35" borderId="32" xfId="94" applyFont="1" applyFill="1" applyBorder="1" applyAlignment="1" applyProtection="1">
      <alignment horizontal="center" vertical="center"/>
      <protection locked="0"/>
    </xf>
    <xf numFmtId="0" fontId="59" fillId="35" borderId="23" xfId="94" applyFont="1" applyFill="1" applyBorder="1" applyAlignment="1" applyProtection="1">
      <alignment horizontal="center" vertical="center"/>
      <protection locked="0"/>
    </xf>
    <xf numFmtId="0" fontId="59" fillId="35" borderId="24" xfId="94" applyFont="1" applyFill="1" applyBorder="1" applyAlignment="1" applyProtection="1">
      <alignment horizontal="center" vertical="center"/>
      <protection locked="0"/>
    </xf>
    <xf numFmtId="0" fontId="59" fillId="35" borderId="25" xfId="94" applyFont="1" applyFill="1" applyBorder="1" applyAlignment="1" applyProtection="1">
      <alignment horizontal="center" vertical="center"/>
      <protection locked="0"/>
    </xf>
    <xf numFmtId="0" fontId="59" fillId="35" borderId="27" xfId="94" applyFont="1" applyFill="1" applyBorder="1" applyAlignment="1" applyProtection="1">
      <alignment horizontal="center" vertical="center"/>
      <protection locked="0"/>
    </xf>
    <xf numFmtId="0" fontId="55" fillId="0" borderId="0" xfId="42" applyFont="1" applyAlignment="1">
      <alignment vertical="center"/>
    </xf>
    <xf numFmtId="0" fontId="62" fillId="0" borderId="0" xfId="42" applyFont="1" applyFill="1" applyBorder="1" applyAlignment="1">
      <alignment vertical="center" wrapText="1"/>
    </xf>
    <xf numFmtId="0" fontId="62" fillId="0" borderId="0" xfId="0" applyFont="1" applyFill="1" applyBorder="1" applyAlignment="1">
      <alignment vertical="center" wrapText="1"/>
    </xf>
    <xf numFmtId="0" fontId="63" fillId="0" borderId="0" xfId="0" applyFont="1" applyAlignment="1"/>
    <xf numFmtId="0" fontId="64" fillId="0" borderId="0" xfId="42" applyFont="1" applyAlignment="1">
      <alignment vertical="center"/>
    </xf>
    <xf numFmtId="0" fontId="65" fillId="0" borderId="0" xfId="42" applyFont="1" applyAlignment="1">
      <alignment vertical="center"/>
    </xf>
    <xf numFmtId="0" fontId="66" fillId="0" borderId="0" xfId="42" applyFont="1"/>
    <xf numFmtId="0" fontId="55" fillId="0" borderId="0" xfId="42" applyFont="1"/>
    <xf numFmtId="0" fontId="66" fillId="0" borderId="0" xfId="42" applyFont="1" applyAlignment="1">
      <alignment vertical="center" shrinkToFit="1"/>
    </xf>
    <xf numFmtId="176" fontId="66" fillId="0" borderId="0" xfId="42" applyNumberFormat="1" applyFont="1" applyAlignment="1">
      <alignment vertical="center" shrinkToFit="1"/>
    </xf>
    <xf numFmtId="0" fontId="66" fillId="0" borderId="0" xfId="42" applyFont="1" applyAlignment="1">
      <alignment vertical="center"/>
    </xf>
    <xf numFmtId="0" fontId="67" fillId="0" borderId="0" xfId="42" applyFont="1" applyAlignment="1">
      <alignment horizontal="center" vertical="center" shrinkToFit="1"/>
    </xf>
    <xf numFmtId="0" fontId="68" fillId="0" borderId="0" xfId="42" applyFont="1" applyAlignment="1">
      <alignment vertical="center"/>
    </xf>
    <xf numFmtId="0" fontId="66" fillId="0" borderId="0" xfId="42" applyFont="1" applyAlignment="1">
      <alignment horizontal="right" vertical="center" shrinkToFit="1"/>
    </xf>
    <xf numFmtId="176" fontId="66" fillId="0" borderId="0" xfId="42" applyNumberFormat="1" applyFont="1" applyAlignment="1">
      <alignment horizontal="center" vertical="center" shrinkToFit="1"/>
    </xf>
    <xf numFmtId="0" fontId="69" fillId="0" borderId="0" xfId="42" applyFont="1" applyBorder="1" applyAlignment="1">
      <alignment horizontal="center" vertical="center" wrapText="1"/>
    </xf>
    <xf numFmtId="0" fontId="55" fillId="0" borderId="0" xfId="44" applyFont="1" applyFill="1" applyBorder="1" applyAlignment="1">
      <alignment horizontal="left" vertical="center" wrapText="1"/>
    </xf>
    <xf numFmtId="0" fontId="70" fillId="0" borderId="0" xfId="44" applyFont="1" applyFill="1" applyBorder="1" applyAlignment="1">
      <alignment horizontal="center" vertical="center"/>
    </xf>
    <xf numFmtId="0" fontId="71" fillId="0" borderId="0" xfId="44" applyFont="1" applyFill="1" applyBorder="1" applyAlignment="1">
      <alignment horizontal="left" vertical="center"/>
    </xf>
    <xf numFmtId="0" fontId="72" fillId="0" borderId="0" xfId="44" applyNumberFormat="1" applyFont="1" applyFill="1" applyBorder="1" applyAlignment="1" applyProtection="1">
      <alignment horizontal="center" vertical="center"/>
      <protection locked="0"/>
    </xf>
    <xf numFmtId="0" fontId="55" fillId="0" borderId="0" xfId="44" applyFont="1" applyFill="1" applyBorder="1" applyAlignment="1">
      <alignment horizontal="center" vertical="center"/>
    </xf>
    <xf numFmtId="0" fontId="70" fillId="0" borderId="0" xfId="44" applyFont="1" applyFill="1" applyBorder="1" applyAlignment="1">
      <alignment horizontal="center" vertical="center" wrapText="1"/>
    </xf>
    <xf numFmtId="0" fontId="71" fillId="0" borderId="0" xfId="44" applyFont="1" applyFill="1" applyBorder="1" applyAlignment="1">
      <alignment horizontal="center" vertical="center"/>
    </xf>
    <xf numFmtId="0" fontId="73" fillId="0" borderId="0" xfId="44" applyFont="1" applyFill="1" applyBorder="1" applyAlignment="1">
      <alignment horizontal="center" vertical="center"/>
    </xf>
    <xf numFmtId="0" fontId="74" fillId="0" borderId="0" xfId="44" applyFont="1" applyFill="1" applyBorder="1" applyAlignment="1" applyProtection="1">
      <alignment vertical="center"/>
      <protection locked="0"/>
    </xf>
    <xf numFmtId="0" fontId="63" fillId="0" borderId="0" xfId="0" applyFont="1" applyFill="1" applyBorder="1" applyAlignment="1"/>
    <xf numFmtId="0" fontId="55" fillId="36" borderId="122" xfId="44" applyFont="1" applyFill="1" applyBorder="1" applyAlignment="1">
      <alignment horizontal="left" vertical="center" wrapText="1"/>
    </xf>
    <xf numFmtId="0" fontId="55" fillId="36" borderId="113" xfId="44" applyFont="1" applyFill="1" applyBorder="1" applyAlignment="1">
      <alignment horizontal="left" vertical="center" wrapText="1"/>
    </xf>
    <xf numFmtId="0" fontId="70" fillId="36" borderId="113" xfId="44" applyFont="1" applyFill="1" applyBorder="1" applyAlignment="1">
      <alignment horizontal="center" vertical="center"/>
    </xf>
    <xf numFmtId="0" fontId="71" fillId="36" borderId="113" xfId="44" applyFont="1" applyFill="1" applyBorder="1" applyAlignment="1">
      <alignment horizontal="left" vertical="center"/>
    </xf>
    <xf numFmtId="0" fontId="72" fillId="36" borderId="113" xfId="44" applyNumberFormat="1" applyFont="1" applyFill="1" applyBorder="1" applyAlignment="1" applyProtection="1">
      <alignment horizontal="center" vertical="center"/>
      <protection locked="0"/>
    </xf>
    <xf numFmtId="0" fontId="55" fillId="36" borderId="113" xfId="44" applyFont="1" applyFill="1" applyBorder="1" applyAlignment="1">
      <alignment horizontal="center" vertical="center"/>
    </xf>
    <xf numFmtId="0" fontId="70" fillId="36" borderId="113" xfId="44" applyFont="1" applyFill="1" applyBorder="1" applyAlignment="1">
      <alignment horizontal="center" vertical="center" wrapText="1"/>
    </xf>
    <xf numFmtId="0" fontId="71" fillId="36" borderId="113" xfId="44" applyFont="1" applyFill="1" applyBorder="1" applyAlignment="1">
      <alignment horizontal="center" vertical="center"/>
    </xf>
    <xf numFmtId="0" fontId="73" fillId="36" borderId="113" xfId="44" applyFont="1" applyFill="1" applyBorder="1" applyAlignment="1">
      <alignment horizontal="center" vertical="center"/>
    </xf>
    <xf numFmtId="0" fontId="55" fillId="36" borderId="113" xfId="42" applyFont="1" applyFill="1" applyBorder="1"/>
    <xf numFmtId="0" fontId="55" fillId="36" borderId="123" xfId="42" applyFont="1" applyFill="1" applyBorder="1"/>
    <xf numFmtId="0" fontId="69" fillId="0" borderId="0" xfId="45" applyFont="1" applyFill="1" applyAlignment="1">
      <alignment vertical="top" wrapText="1"/>
    </xf>
    <xf numFmtId="0" fontId="70" fillId="36" borderId="124" xfId="45" applyFont="1" applyFill="1" applyBorder="1" applyAlignment="1">
      <alignment vertical="center"/>
    </xf>
    <xf numFmtId="0" fontId="63" fillId="36" borderId="0" xfId="46" applyFont="1" applyFill="1" applyBorder="1"/>
    <xf numFmtId="0" fontId="69" fillId="3" borderId="0" xfId="45" applyFont="1" applyFill="1" applyBorder="1" applyAlignment="1">
      <alignment vertical="top" wrapText="1"/>
    </xf>
    <xf numFmtId="0" fontId="69" fillId="36" borderId="0" xfId="45" applyFont="1" applyFill="1" applyBorder="1" applyAlignment="1">
      <alignment vertical="top" wrapText="1"/>
    </xf>
    <xf numFmtId="0" fontId="69" fillId="36" borderId="0" xfId="45" applyFont="1" applyFill="1" applyBorder="1" applyAlignment="1">
      <alignment vertical="center"/>
    </xf>
    <xf numFmtId="0" fontId="75" fillId="36" borderId="0" xfId="45" applyFont="1" applyFill="1" applyBorder="1" applyAlignment="1">
      <alignment vertical="top" wrapText="1"/>
    </xf>
    <xf numFmtId="0" fontId="76" fillId="36" borderId="0" xfId="45" applyFont="1" applyFill="1" applyBorder="1" applyAlignment="1">
      <alignment vertical="top" wrapText="1"/>
    </xf>
    <xf numFmtId="0" fontId="77" fillId="36" borderId="0" xfId="45" applyFont="1" applyFill="1" applyBorder="1" applyAlignment="1">
      <alignment vertical="top" wrapText="1"/>
    </xf>
    <xf numFmtId="0" fontId="78" fillId="36" borderId="0" xfId="45" applyFont="1" applyFill="1" applyBorder="1" applyAlignment="1">
      <alignment vertical="top" wrapText="1"/>
    </xf>
    <xf numFmtId="0" fontId="63" fillId="36" borderId="125" xfId="46" applyFont="1" applyFill="1" applyBorder="1"/>
    <xf numFmtId="0" fontId="69" fillId="0" borderId="0" xfId="45" applyFont="1" applyFill="1" applyBorder="1" applyAlignment="1">
      <alignment vertical="top" wrapText="1"/>
    </xf>
    <xf numFmtId="0" fontId="63" fillId="0" borderId="0" xfId="46" applyFont="1"/>
    <xf numFmtId="0" fontId="69" fillId="36" borderId="124" xfId="45" applyFont="1" applyFill="1" applyBorder="1" applyAlignment="1">
      <alignment vertical="top" wrapText="1"/>
    </xf>
    <xf numFmtId="0" fontId="70" fillId="36" borderId="0" xfId="45" applyFont="1" applyFill="1" applyBorder="1" applyAlignment="1">
      <alignment vertical="center"/>
    </xf>
    <xf numFmtId="0" fontId="69" fillId="36" borderId="126" xfId="45" applyFont="1" applyFill="1" applyBorder="1" applyAlignment="1">
      <alignment vertical="top" wrapText="1"/>
    </xf>
    <xf numFmtId="0" fontId="79" fillId="35" borderId="55" xfId="42" applyFont="1" applyFill="1" applyBorder="1" applyAlignment="1">
      <alignment horizontal="center" vertical="center"/>
    </xf>
    <xf numFmtId="0" fontId="69" fillId="0" borderId="58" xfId="45" applyFont="1" applyFill="1" applyBorder="1" applyAlignment="1">
      <alignment horizontal="center" vertical="center" wrapText="1"/>
    </xf>
    <xf numFmtId="0" fontId="79" fillId="35" borderId="114" xfId="42" applyFont="1" applyFill="1" applyBorder="1" applyAlignment="1">
      <alignment horizontal="center" vertical="center"/>
    </xf>
    <xf numFmtId="0" fontId="69" fillId="0" borderId="88" xfId="45" applyFont="1" applyFill="1" applyBorder="1" applyAlignment="1">
      <alignment horizontal="center" vertical="center" wrapText="1"/>
    </xf>
    <xf numFmtId="0" fontId="69" fillId="36" borderId="0" xfId="45" applyFont="1" applyFill="1" applyBorder="1" applyAlignment="1">
      <alignment vertical="center" wrapText="1"/>
    </xf>
    <xf numFmtId="0" fontId="80" fillId="0" borderId="0" xfId="45" applyFont="1" applyFill="1" applyBorder="1" applyAlignment="1">
      <alignment vertical="center" wrapText="1"/>
    </xf>
    <xf numFmtId="0" fontId="65" fillId="36" borderId="0" xfId="45" applyFont="1" applyFill="1" applyBorder="1" applyAlignment="1">
      <alignment horizontal="center" vertical="center" wrapText="1"/>
    </xf>
    <xf numFmtId="0" fontId="83" fillId="36" borderId="0" xfId="45" applyFont="1" applyFill="1" applyBorder="1" applyAlignment="1">
      <alignment horizontal="center" vertical="center" wrapText="1"/>
    </xf>
    <xf numFmtId="0" fontId="64" fillId="36" borderId="0" xfId="45" applyFont="1" applyFill="1" applyBorder="1" applyAlignment="1">
      <alignment vertical="center" wrapText="1"/>
    </xf>
    <xf numFmtId="0" fontId="55" fillId="36" borderId="0" xfId="42" applyFont="1" applyFill="1"/>
    <xf numFmtId="0" fontId="55" fillId="36" borderId="125" xfId="42" applyFont="1" applyFill="1" applyBorder="1"/>
    <xf numFmtId="0" fontId="80" fillId="36" borderId="0" xfId="45" applyFont="1" applyFill="1" applyBorder="1" applyAlignment="1">
      <alignment vertical="top" wrapText="1"/>
    </xf>
    <xf numFmtId="0" fontId="55" fillId="36" borderId="0" xfId="42" applyFont="1" applyFill="1" applyBorder="1"/>
    <xf numFmtId="0" fontId="69" fillId="36" borderId="130" xfId="45" applyFont="1" applyFill="1" applyBorder="1" applyAlignment="1">
      <alignment vertical="top" wrapText="1"/>
    </xf>
    <xf numFmtId="0" fontId="69" fillId="36" borderId="131" xfId="45" applyFont="1" applyFill="1" applyBorder="1" applyAlignment="1">
      <alignment vertical="top"/>
    </xf>
    <xf numFmtId="0" fontId="55" fillId="36" borderId="131" xfId="42" applyFont="1" applyFill="1" applyBorder="1"/>
    <xf numFmtId="0" fontId="69" fillId="3" borderId="131" xfId="45" applyFont="1" applyFill="1" applyBorder="1" applyAlignment="1">
      <alignment vertical="top"/>
    </xf>
    <xf numFmtId="0" fontId="69" fillId="3" borderId="131" xfId="45" applyFont="1" applyFill="1" applyBorder="1" applyAlignment="1">
      <alignment vertical="top" wrapText="1"/>
    </xf>
    <xf numFmtId="0" fontId="69" fillId="36" borderId="131" xfId="45" applyFont="1" applyFill="1" applyBorder="1" applyAlignment="1">
      <alignment vertical="top" wrapText="1"/>
    </xf>
    <xf numFmtId="0" fontId="80" fillId="36" borderId="131" xfId="45" applyFont="1" applyFill="1" applyBorder="1" applyAlignment="1">
      <alignment vertical="top" wrapText="1"/>
    </xf>
    <xf numFmtId="0" fontId="55" fillId="36" borderId="132" xfId="42" applyFont="1" applyFill="1" applyBorder="1"/>
    <xf numFmtId="0" fontId="55" fillId="0" borderId="0" xfId="42" applyFont="1" applyAlignment="1">
      <alignment horizontal="left" vertical="center"/>
    </xf>
    <xf numFmtId="0" fontId="59" fillId="35" borderId="26" xfId="94" applyFont="1" applyFill="1" applyBorder="1" applyAlignment="1" applyProtection="1">
      <alignment horizontal="center" vertical="center"/>
      <protection locked="0"/>
    </xf>
    <xf numFmtId="0" fontId="59" fillId="35" borderId="14" xfId="94" applyFont="1" applyFill="1" applyBorder="1" applyAlignment="1" applyProtection="1">
      <alignment horizontal="center" vertical="center"/>
      <protection locked="0"/>
    </xf>
    <xf numFmtId="0" fontId="59" fillId="35" borderId="15" xfId="94" applyFont="1" applyFill="1" applyBorder="1" applyAlignment="1" applyProtection="1">
      <alignment horizontal="center" vertical="center"/>
      <protection locked="0"/>
    </xf>
    <xf numFmtId="0" fontId="59" fillId="35" borderId="16" xfId="94" applyFont="1" applyFill="1" applyBorder="1" applyAlignment="1" applyProtection="1">
      <alignment horizontal="center" vertical="center"/>
      <protection locked="0"/>
    </xf>
    <xf numFmtId="0" fontId="59" fillId="35" borderId="17" xfId="94" applyFont="1" applyFill="1" applyBorder="1" applyAlignment="1" applyProtection="1">
      <alignment horizontal="center" vertical="center"/>
      <protection locked="0"/>
    </xf>
    <xf numFmtId="0" fontId="59" fillId="35" borderId="18" xfId="94" applyFont="1" applyFill="1" applyBorder="1" applyAlignment="1" applyProtection="1">
      <alignment horizontal="center" vertical="center"/>
      <protection locked="0"/>
    </xf>
    <xf numFmtId="0" fontId="3" fillId="0" borderId="0" xfId="94" applyFont="1" applyAlignment="1">
      <alignment horizontal="right" vertical="center"/>
    </xf>
    <xf numFmtId="0" fontId="7" fillId="0" borderId="0" xfId="94" applyFont="1" applyFill="1" applyAlignment="1">
      <alignment horizontal="right" vertical="center" shrinkToFit="1"/>
    </xf>
    <xf numFmtId="0" fontId="60" fillId="35" borderId="0" xfId="94" applyFont="1" applyFill="1" applyAlignment="1" applyProtection="1">
      <alignment horizontal="center" vertical="center"/>
      <protection locked="0"/>
    </xf>
    <xf numFmtId="0" fontId="6" fillId="0" borderId="0" xfId="94" applyFont="1" applyAlignment="1">
      <alignment horizontal="right" vertical="center" shrinkToFit="1"/>
    </xf>
    <xf numFmtId="0" fontId="60" fillId="35" borderId="0" xfId="94" applyFont="1" applyFill="1" applyBorder="1" applyAlignment="1" applyProtection="1">
      <alignment horizontal="center" vertical="center" shrinkToFit="1"/>
      <protection locked="0"/>
    </xf>
    <xf numFmtId="0" fontId="6" fillId="0" borderId="1" xfId="94" applyFont="1" applyBorder="1" applyAlignment="1">
      <alignment horizontal="right" vertical="center" shrinkToFit="1"/>
    </xf>
    <xf numFmtId="0" fontId="60" fillId="35" borderId="1" xfId="94" applyFont="1" applyFill="1" applyBorder="1" applyAlignment="1" applyProtection="1">
      <alignment horizontal="center" vertical="center" shrinkToFit="1"/>
      <protection locked="0"/>
    </xf>
    <xf numFmtId="0" fontId="5" fillId="0" borderId="71" xfId="94" applyFont="1" applyBorder="1" applyAlignment="1">
      <alignment horizontal="center" vertical="center"/>
    </xf>
    <xf numFmtId="0" fontId="5" fillId="0" borderId="2" xfId="94" applyFont="1" applyBorder="1" applyAlignment="1">
      <alignment horizontal="center" vertical="center"/>
    </xf>
    <xf numFmtId="0" fontId="5" fillId="0" borderId="7" xfId="94" applyFont="1" applyBorder="1" applyAlignment="1">
      <alignment horizontal="center" vertical="center"/>
    </xf>
    <xf numFmtId="0" fontId="5" fillId="0" borderId="62" xfId="94" applyFont="1" applyBorder="1" applyAlignment="1">
      <alignment horizontal="center" vertical="center"/>
    </xf>
    <xf numFmtId="0" fontId="5" fillId="0" borderId="57" xfId="94" applyFont="1" applyBorder="1" applyAlignment="1">
      <alignment horizontal="center" vertical="center" wrapText="1"/>
    </xf>
    <xf numFmtId="0" fontId="5" fillId="0" borderId="59" xfId="94" applyFont="1" applyBorder="1" applyAlignment="1">
      <alignment horizontal="center" vertical="center" wrapText="1"/>
    </xf>
    <xf numFmtId="0" fontId="5" fillId="0" borderId="52" xfId="94" applyFont="1" applyBorder="1" applyAlignment="1">
      <alignment horizontal="center" vertical="center" wrapText="1"/>
    </xf>
    <xf numFmtId="0" fontId="5" fillId="0" borderId="53" xfId="94" applyFont="1" applyBorder="1" applyAlignment="1">
      <alignment horizontal="center" vertical="center" wrapText="1"/>
    </xf>
    <xf numFmtId="0" fontId="5" fillId="0" borderId="40" xfId="94" applyFont="1" applyBorder="1" applyAlignment="1">
      <alignment horizontal="center" vertical="center" wrapText="1"/>
    </xf>
    <xf numFmtId="0" fontId="5" fillId="0" borderId="50" xfId="94" applyFont="1" applyBorder="1" applyAlignment="1">
      <alignment horizontal="center" vertical="center" wrapText="1"/>
    </xf>
    <xf numFmtId="0" fontId="5" fillId="0" borderId="68" xfId="94" applyFont="1" applyBorder="1" applyAlignment="1">
      <alignment horizontal="center" vertical="center" wrapText="1"/>
    </xf>
    <xf numFmtId="0" fontId="5" fillId="0" borderId="0" xfId="94" applyFont="1" applyBorder="1" applyAlignment="1">
      <alignment horizontal="center" vertical="center" wrapText="1"/>
    </xf>
    <xf numFmtId="0" fontId="5" fillId="0" borderId="1" xfId="94" applyFont="1" applyBorder="1" applyAlignment="1">
      <alignment horizontal="center" vertical="center" wrapText="1"/>
    </xf>
    <xf numFmtId="0" fontId="5" fillId="0" borderId="73" xfId="94" applyFont="1" applyBorder="1" applyAlignment="1">
      <alignment horizontal="center" vertical="center"/>
    </xf>
    <xf numFmtId="0" fontId="5" fillId="0" borderId="3" xfId="94" applyFont="1" applyBorder="1" applyAlignment="1">
      <alignment horizontal="center" vertical="center"/>
    </xf>
    <xf numFmtId="0" fontId="5" fillId="0" borderId="55" xfId="94" applyFont="1" applyBorder="1" applyAlignment="1">
      <alignment horizontal="center" vertical="center"/>
    </xf>
    <xf numFmtId="0" fontId="5" fillId="0" borderId="77" xfId="94" applyFont="1" applyBorder="1" applyAlignment="1">
      <alignment horizontal="center" vertical="center"/>
    </xf>
    <xf numFmtId="0" fontId="0" fillId="0" borderId="71" xfId="94" applyFont="1" applyBorder="1" applyAlignment="1">
      <alignment horizontal="center" vertical="center"/>
    </xf>
    <xf numFmtId="0" fontId="0" fillId="0" borderId="72" xfId="94" applyFont="1" applyBorder="1" applyAlignment="1">
      <alignment horizontal="center" vertical="center"/>
    </xf>
    <xf numFmtId="0" fontId="0" fillId="0" borderId="74" xfId="94" applyFont="1" applyBorder="1" applyAlignment="1">
      <alignment horizontal="center" vertical="center"/>
    </xf>
    <xf numFmtId="0" fontId="0" fillId="0" borderId="75" xfId="94" applyFont="1" applyBorder="1" applyAlignment="1">
      <alignment horizontal="center" vertical="center"/>
    </xf>
    <xf numFmtId="0" fontId="0" fillId="0" borderId="73" xfId="94" applyFont="1" applyBorder="1" applyAlignment="1">
      <alignment horizontal="center" vertical="center"/>
    </xf>
    <xf numFmtId="0" fontId="5" fillId="0" borderId="85" xfId="94" applyFont="1" applyBorder="1" applyAlignment="1">
      <alignment horizontal="center" vertical="center" wrapText="1"/>
    </xf>
    <xf numFmtId="0" fontId="5" fillId="0" borderId="78" xfId="94" applyFont="1" applyBorder="1" applyAlignment="1">
      <alignment horizontal="center" vertical="center" wrapText="1"/>
    </xf>
    <xf numFmtId="0" fontId="5" fillId="0" borderId="145" xfId="94" applyFont="1" applyBorder="1" applyAlignment="1">
      <alignment horizontal="center" vertical="center" wrapText="1"/>
    </xf>
    <xf numFmtId="0" fontId="5" fillId="0" borderId="81" xfId="94" applyFont="1" applyBorder="1" applyAlignment="1">
      <alignment horizontal="center" vertical="center" wrapText="1"/>
    </xf>
    <xf numFmtId="0" fontId="10" fillId="0" borderId="143" xfId="94" applyFont="1" applyFill="1" applyBorder="1" applyAlignment="1">
      <alignment horizontal="center" vertical="center" wrapText="1"/>
    </xf>
    <xf numFmtId="0" fontId="10" fillId="0" borderId="144" xfId="94" applyFont="1" applyFill="1" applyBorder="1" applyAlignment="1">
      <alignment horizontal="center" vertical="center" wrapText="1"/>
    </xf>
    <xf numFmtId="0" fontId="10" fillId="0" borderId="146" xfId="94" applyFont="1" applyFill="1" applyBorder="1" applyAlignment="1">
      <alignment horizontal="center" vertical="center" wrapText="1"/>
    </xf>
    <xf numFmtId="0" fontId="10" fillId="0" borderId="68" xfId="94" applyFont="1" applyBorder="1" applyAlignment="1">
      <alignment horizontal="center" vertical="center" wrapText="1"/>
    </xf>
    <xf numFmtId="0" fontId="10" fillId="0" borderId="83" xfId="94" applyFont="1" applyBorder="1" applyAlignment="1">
      <alignment horizontal="center" vertical="center" wrapText="1"/>
    </xf>
    <xf numFmtId="0" fontId="10" fillId="0" borderId="0" xfId="94" applyFont="1" applyBorder="1" applyAlignment="1">
      <alignment horizontal="center" vertical="center" wrapText="1"/>
    </xf>
    <xf numFmtId="0" fontId="10" fillId="0" borderId="65" xfId="94" applyFont="1" applyBorder="1" applyAlignment="1">
      <alignment horizontal="center" vertical="center" wrapText="1"/>
    </xf>
    <xf numFmtId="0" fontId="10" fillId="0" borderId="1" xfId="94" applyFont="1" applyBorder="1" applyAlignment="1">
      <alignment horizontal="center" vertical="center" wrapText="1"/>
    </xf>
    <xf numFmtId="0" fontId="10" fillId="0" borderId="61" xfId="94" applyFont="1" applyBorder="1" applyAlignment="1">
      <alignment horizontal="center" vertical="center" wrapText="1"/>
    </xf>
    <xf numFmtId="0" fontId="59" fillId="35" borderId="47" xfId="94" applyFont="1" applyFill="1" applyBorder="1" applyAlignment="1" applyProtection="1">
      <alignment horizontal="center" vertical="center"/>
      <protection locked="0"/>
    </xf>
    <xf numFmtId="0" fontId="59" fillId="35" borderId="41" xfId="94" applyFont="1" applyFill="1" applyBorder="1" applyAlignment="1" applyProtection="1">
      <alignment horizontal="center" vertical="center"/>
      <protection locked="0"/>
    </xf>
    <xf numFmtId="0" fontId="59" fillId="35" borderId="57" xfId="94" applyFont="1" applyFill="1" applyBorder="1" applyAlignment="1" applyProtection="1">
      <alignment horizontal="center" vertical="center"/>
      <protection locked="0"/>
    </xf>
    <xf numFmtId="0" fontId="59" fillId="35" borderId="59" xfId="94" applyFont="1" applyFill="1" applyBorder="1" applyAlignment="1" applyProtection="1">
      <alignment horizontal="center" vertical="center"/>
      <protection locked="0"/>
    </xf>
    <xf numFmtId="0" fontId="59" fillId="35" borderId="67" xfId="94" applyFont="1" applyFill="1" applyBorder="1" applyAlignment="1" applyProtection="1">
      <alignment horizontal="center" vertical="center"/>
      <protection locked="0"/>
    </xf>
    <xf numFmtId="0" fontId="59" fillId="35" borderId="49" xfId="94" applyFont="1" applyFill="1" applyBorder="1" applyAlignment="1" applyProtection="1">
      <alignment horizontal="center" vertical="center"/>
      <protection locked="0"/>
    </xf>
    <xf numFmtId="0" fontId="59" fillId="35" borderId="57" xfId="94" applyFont="1" applyFill="1" applyBorder="1" applyAlignment="1" applyProtection="1">
      <alignment horizontal="center" vertical="center" wrapText="1"/>
      <protection locked="0"/>
    </xf>
    <xf numFmtId="0" fontId="59" fillId="35" borderId="68" xfId="94" applyFont="1" applyFill="1" applyBorder="1" applyAlignment="1" applyProtection="1">
      <alignment horizontal="center" vertical="center"/>
      <protection locked="0"/>
    </xf>
    <xf numFmtId="0" fontId="59" fillId="35" borderId="70" xfId="94" applyFont="1" applyFill="1" applyBorder="1" applyAlignment="1" applyProtection="1">
      <alignment horizontal="center" vertical="center"/>
      <protection locked="0"/>
    </xf>
    <xf numFmtId="0" fontId="59" fillId="35" borderId="60" xfId="94" applyFont="1" applyFill="1" applyBorder="1" applyAlignment="1" applyProtection="1">
      <alignment horizontal="center" vertical="center"/>
      <protection locked="0"/>
    </xf>
    <xf numFmtId="0" fontId="59" fillId="35" borderId="51" xfId="94" applyFont="1" applyFill="1" applyBorder="1" applyAlignment="1" applyProtection="1">
      <alignment horizontal="center" vertical="center"/>
      <protection locked="0"/>
    </xf>
    <xf numFmtId="0" fontId="5" fillId="0" borderId="147" xfId="94" applyFont="1" applyBorder="1" applyAlignment="1">
      <alignment horizontal="center" vertical="center"/>
    </xf>
    <xf numFmtId="0" fontId="5" fillId="0" borderId="148" xfId="94" applyFont="1" applyBorder="1" applyAlignment="1">
      <alignment horizontal="center" vertical="center"/>
    </xf>
    <xf numFmtId="0" fontId="58" fillId="0" borderId="72" xfId="94" applyFont="1" applyFill="1" applyBorder="1" applyAlignment="1" applyProtection="1">
      <alignment horizontal="center" vertical="center" wrapText="1"/>
      <protection locked="0"/>
    </xf>
    <xf numFmtId="0" fontId="58" fillId="0" borderId="4" xfId="94" applyFont="1" applyFill="1" applyBorder="1" applyAlignment="1" applyProtection="1">
      <alignment horizontal="center" vertical="center" wrapText="1"/>
      <protection locked="0"/>
    </xf>
    <xf numFmtId="0" fontId="59" fillId="35" borderId="68" xfId="94" applyFont="1" applyFill="1" applyBorder="1" applyAlignment="1" applyProtection="1">
      <alignment horizontal="center" vertical="center" wrapText="1"/>
      <protection locked="0"/>
    </xf>
    <xf numFmtId="0" fontId="59" fillId="35" borderId="83" xfId="94" applyFont="1" applyFill="1" applyBorder="1" applyAlignment="1" applyProtection="1">
      <alignment horizontal="center" vertical="center" wrapText="1"/>
      <protection locked="0"/>
    </xf>
    <xf numFmtId="0" fontId="59" fillId="35" borderId="70" xfId="94" applyFont="1" applyFill="1" applyBorder="1" applyAlignment="1" applyProtection="1">
      <alignment horizontal="center" vertical="center" wrapText="1"/>
      <protection locked="0"/>
    </xf>
    <xf numFmtId="0" fontId="59" fillId="35" borderId="84" xfId="94" applyFont="1" applyFill="1" applyBorder="1" applyAlignment="1" applyProtection="1">
      <alignment horizontal="center" vertical="center" wrapText="1"/>
      <protection locked="0"/>
    </xf>
    <xf numFmtId="0" fontId="59" fillId="35" borderId="69" xfId="94" applyFont="1" applyFill="1" applyBorder="1" applyAlignment="1" applyProtection="1">
      <alignment horizontal="center" vertical="center"/>
      <protection locked="0"/>
    </xf>
    <xf numFmtId="0" fontId="59" fillId="35" borderId="76" xfId="94" applyFont="1" applyFill="1" applyBorder="1" applyAlignment="1" applyProtection="1">
      <alignment horizontal="center" vertical="center"/>
      <protection locked="0"/>
    </xf>
    <xf numFmtId="0" fontId="59" fillId="35" borderId="84" xfId="94" applyFont="1" applyFill="1" applyBorder="1" applyAlignment="1" applyProtection="1">
      <alignment horizontal="center" vertical="center"/>
      <protection locked="0"/>
    </xf>
    <xf numFmtId="0" fontId="59" fillId="35" borderId="48" xfId="94" applyFont="1" applyFill="1" applyBorder="1" applyAlignment="1" applyProtection="1">
      <alignment horizontal="center" vertical="center"/>
      <protection locked="0"/>
    </xf>
    <xf numFmtId="0" fontId="59" fillId="35" borderId="55" xfId="94" applyFont="1" applyFill="1" applyBorder="1" applyAlignment="1" applyProtection="1">
      <alignment horizontal="center" vertical="center"/>
      <protection locked="0"/>
    </xf>
    <xf numFmtId="0" fontId="59" fillId="35" borderId="58" xfId="94" applyFont="1" applyFill="1" applyBorder="1" applyAlignment="1" applyProtection="1">
      <alignment horizontal="center" vertical="center"/>
      <protection locked="0"/>
    </xf>
    <xf numFmtId="0" fontId="59" fillId="35" borderId="56" xfId="94" applyFont="1" applyFill="1" applyBorder="1" applyAlignment="1" applyProtection="1">
      <alignment horizontal="center" vertical="center"/>
      <protection locked="0"/>
    </xf>
    <xf numFmtId="0" fontId="59" fillId="35" borderId="52" xfId="94" applyFont="1" applyFill="1" applyBorder="1" applyAlignment="1" applyProtection="1">
      <alignment horizontal="center" vertical="center"/>
      <protection locked="0"/>
    </xf>
    <xf numFmtId="0" fontId="59" fillId="35" borderId="53" xfId="94" applyFont="1" applyFill="1" applyBorder="1" applyAlignment="1" applyProtection="1">
      <alignment horizontal="center" vertical="center"/>
      <protection locked="0"/>
    </xf>
    <xf numFmtId="0" fontId="59" fillId="35" borderId="55" xfId="94" applyFont="1" applyFill="1" applyBorder="1" applyAlignment="1" applyProtection="1">
      <alignment horizontal="center" vertical="center" wrapText="1"/>
      <protection locked="0"/>
    </xf>
    <xf numFmtId="0" fontId="59" fillId="35" borderId="54" xfId="94" applyFont="1" applyFill="1" applyBorder="1" applyAlignment="1" applyProtection="1">
      <alignment horizontal="center" vertical="center"/>
      <protection locked="0"/>
    </xf>
    <xf numFmtId="0" fontId="85" fillId="35" borderId="7" xfId="94" applyFont="1" applyFill="1" applyBorder="1" applyAlignment="1" applyProtection="1">
      <alignment horizontal="center" vertical="center"/>
      <protection locked="0"/>
    </xf>
    <xf numFmtId="0" fontId="85" fillId="35" borderId="41" xfId="94" applyFont="1" applyFill="1" applyBorder="1" applyAlignment="1" applyProtection="1">
      <alignment horizontal="center" vertical="center"/>
      <protection locked="0"/>
    </xf>
    <xf numFmtId="0" fontId="85" fillId="35" borderId="7" xfId="94" applyFont="1" applyFill="1" applyBorder="1" applyAlignment="1" applyProtection="1">
      <alignment horizontal="center" vertical="center" wrapText="1" shrinkToFit="1"/>
      <protection locked="0"/>
    </xf>
    <xf numFmtId="0" fontId="85" fillId="35" borderId="41" xfId="94" applyFont="1" applyFill="1" applyBorder="1" applyAlignment="1" applyProtection="1">
      <alignment horizontal="center" vertical="center" shrinkToFit="1"/>
      <protection locked="0"/>
    </xf>
    <xf numFmtId="0" fontId="85" fillId="35" borderId="7" xfId="94" applyFont="1" applyFill="1" applyBorder="1" applyAlignment="1" applyProtection="1">
      <alignment horizontal="center" vertical="center" wrapText="1"/>
      <protection locked="0"/>
    </xf>
    <xf numFmtId="0" fontId="85" fillId="35" borderId="38" xfId="94" applyFont="1" applyFill="1" applyBorder="1" applyAlignment="1" applyProtection="1">
      <alignment horizontal="center" vertical="center" wrapText="1"/>
      <protection locked="0"/>
    </xf>
    <xf numFmtId="0" fontId="59" fillId="35" borderId="40" xfId="94" applyFont="1" applyFill="1" applyBorder="1" applyAlignment="1" applyProtection="1">
      <alignment horizontal="center" vertical="center"/>
      <protection locked="0"/>
    </xf>
    <xf numFmtId="0" fontId="59" fillId="35" borderId="50" xfId="94" applyFont="1" applyFill="1" applyBorder="1" applyAlignment="1" applyProtection="1">
      <alignment horizontal="center" vertical="center"/>
      <protection locked="0"/>
    </xf>
    <xf numFmtId="0" fontId="59" fillId="35" borderId="1" xfId="94" applyFont="1" applyFill="1" applyBorder="1" applyAlignment="1" applyProtection="1">
      <alignment horizontal="center" vertical="center"/>
      <protection locked="0"/>
    </xf>
    <xf numFmtId="0" fontId="59" fillId="35" borderId="39" xfId="94" applyFont="1" applyFill="1" applyBorder="1" applyAlignment="1" applyProtection="1">
      <alignment horizontal="center" vertical="center"/>
      <protection locked="0"/>
    </xf>
    <xf numFmtId="0" fontId="5" fillId="0" borderId="149" xfId="94" applyFont="1" applyBorder="1" applyAlignment="1">
      <alignment horizontal="center" vertical="center"/>
    </xf>
    <xf numFmtId="0" fontId="58" fillId="0" borderId="63" xfId="94" applyFont="1" applyFill="1" applyBorder="1" applyAlignment="1" applyProtection="1">
      <alignment horizontal="center" vertical="center" wrapText="1"/>
      <protection locked="0"/>
    </xf>
    <xf numFmtId="0" fontId="59" fillId="35" borderId="61" xfId="94" applyFont="1" applyFill="1" applyBorder="1" applyAlignment="1" applyProtection="1">
      <alignment horizontal="center" vertical="center"/>
      <protection locked="0"/>
    </xf>
    <xf numFmtId="0" fontId="85" fillId="35" borderId="41" xfId="94" applyFont="1" applyFill="1" applyBorder="1" applyAlignment="1" applyProtection="1">
      <alignment horizontal="center" vertical="center" wrapText="1"/>
      <protection locked="0"/>
    </xf>
    <xf numFmtId="49" fontId="59" fillId="35" borderId="104" xfId="44" applyNumberFormat="1" applyFont="1" applyFill="1" applyBorder="1" applyAlignment="1" applyProtection="1">
      <alignment horizontal="center" vertical="center"/>
      <protection locked="0"/>
    </xf>
    <xf numFmtId="49" fontId="59" fillId="35" borderId="105" xfId="44" applyNumberFormat="1" applyFont="1" applyFill="1" applyBorder="1" applyAlignment="1" applyProtection="1">
      <alignment horizontal="center" vertical="center"/>
      <protection locked="0"/>
    </xf>
    <xf numFmtId="49" fontId="59" fillId="35" borderId="106" xfId="44" applyNumberFormat="1" applyFont="1" applyFill="1" applyBorder="1" applyAlignment="1" applyProtection="1">
      <alignment horizontal="center" vertical="center"/>
      <protection locked="0"/>
    </xf>
    <xf numFmtId="0" fontId="5" fillId="5" borderId="45" xfId="44" applyFont="1" applyFill="1" applyBorder="1" applyAlignment="1">
      <alignment horizontal="center" vertical="center"/>
    </xf>
    <xf numFmtId="0" fontId="5" fillId="5" borderId="46" xfId="44" applyFont="1" applyFill="1" applyBorder="1" applyAlignment="1">
      <alignment horizontal="center" vertical="center"/>
    </xf>
    <xf numFmtId="0" fontId="5" fillId="5" borderId="66" xfId="44" applyFont="1" applyFill="1" applyBorder="1" applyAlignment="1">
      <alignment horizontal="center" vertical="center"/>
    </xf>
    <xf numFmtId="0" fontId="61" fillId="35" borderId="36" xfId="44" applyFont="1" applyFill="1" applyBorder="1" applyAlignment="1" applyProtection="1">
      <alignment horizontal="center" vertical="center"/>
      <protection locked="0"/>
    </xf>
    <xf numFmtId="0" fontId="61" fillId="35" borderId="82" xfId="44" applyFont="1" applyFill="1" applyBorder="1" applyAlignment="1" applyProtection="1">
      <alignment horizontal="center" vertical="center"/>
      <protection locked="0"/>
    </xf>
    <xf numFmtId="0" fontId="61" fillId="35" borderId="64" xfId="44" applyFont="1" applyFill="1" applyBorder="1" applyAlignment="1" applyProtection="1">
      <alignment horizontal="center" vertical="center"/>
      <protection locked="0"/>
    </xf>
    <xf numFmtId="0" fontId="59" fillId="35" borderId="45" xfId="94" applyFont="1" applyFill="1" applyBorder="1" applyAlignment="1">
      <alignment horizontal="center" vertical="center"/>
    </xf>
    <xf numFmtId="0" fontId="59" fillId="35" borderId="46" xfId="94" applyFont="1" applyFill="1" applyBorder="1" applyAlignment="1">
      <alignment horizontal="center" vertical="center"/>
    </xf>
    <xf numFmtId="0" fontId="59" fillId="35" borderId="66" xfId="94" applyFont="1" applyFill="1" applyBorder="1" applyAlignment="1">
      <alignment horizontal="center" vertical="center"/>
    </xf>
    <xf numFmtId="0" fontId="5" fillId="0" borderId="45" xfId="94" applyFont="1" applyBorder="1" applyAlignment="1">
      <alignment horizontal="center" vertical="center"/>
    </xf>
    <xf numFmtId="0" fontId="5" fillId="0" borderId="46" xfId="94" applyFont="1" applyBorder="1" applyAlignment="1">
      <alignment horizontal="center" vertical="center"/>
    </xf>
    <xf numFmtId="0" fontId="37" fillId="5" borderId="45" xfId="44" applyFont="1" applyFill="1" applyBorder="1" applyAlignment="1">
      <alignment horizontal="center" vertical="center" shrinkToFit="1"/>
    </xf>
    <xf numFmtId="0" fontId="37" fillId="5" borderId="66" xfId="44" applyFont="1" applyFill="1" applyBorder="1" applyAlignment="1">
      <alignment horizontal="center" vertical="center" shrinkToFit="1"/>
    </xf>
    <xf numFmtId="0" fontId="5" fillId="0" borderId="66" xfId="94" applyFont="1" applyBorder="1" applyAlignment="1">
      <alignment horizontal="center" vertical="center"/>
    </xf>
    <xf numFmtId="0" fontId="5" fillId="5" borderId="33" xfId="44" applyFont="1" applyFill="1" applyBorder="1" applyAlignment="1">
      <alignment horizontal="center" vertical="center"/>
    </xf>
    <xf numFmtId="0" fontId="5" fillId="5" borderId="86" xfId="44" applyFont="1" applyFill="1" applyBorder="1" applyAlignment="1">
      <alignment horizontal="center" vertical="center"/>
    </xf>
    <xf numFmtId="0" fontId="5" fillId="5" borderId="87" xfId="44" applyFont="1" applyFill="1" applyBorder="1" applyAlignment="1">
      <alignment horizontal="center" vertical="center"/>
    </xf>
    <xf numFmtId="49" fontId="59" fillId="35" borderId="107" xfId="44" applyNumberFormat="1" applyFont="1" applyFill="1" applyBorder="1" applyAlignment="1" applyProtection="1">
      <alignment horizontal="center" vertical="center"/>
      <protection locked="0"/>
    </xf>
    <xf numFmtId="49" fontId="59" fillId="35" borderId="108" xfId="44" applyNumberFormat="1" applyFont="1" applyFill="1" applyBorder="1" applyAlignment="1" applyProtection="1">
      <alignment horizontal="center" vertical="center"/>
      <protection locked="0"/>
    </xf>
    <xf numFmtId="49" fontId="59" fillId="35" borderId="109" xfId="44" applyNumberFormat="1" applyFont="1" applyFill="1" applyBorder="1" applyAlignment="1" applyProtection="1">
      <alignment horizontal="center" vertical="center"/>
      <protection locked="0"/>
    </xf>
    <xf numFmtId="0" fontId="5" fillId="5" borderId="78" xfId="44" applyFont="1" applyFill="1" applyBorder="1" applyAlignment="1">
      <alignment horizontal="center" vertical="center"/>
    </xf>
    <xf numFmtId="0" fontId="5" fillId="5" borderId="79" xfId="44" applyFont="1" applyFill="1" applyBorder="1" applyAlignment="1">
      <alignment horizontal="center" vertical="center"/>
    </xf>
    <xf numFmtId="0" fontId="5" fillId="5" borderId="80" xfId="44" applyFont="1" applyFill="1" applyBorder="1" applyAlignment="1">
      <alignment horizontal="center" vertical="center"/>
    </xf>
    <xf numFmtId="0" fontId="5" fillId="5" borderId="85" xfId="44" applyFont="1" applyFill="1" applyBorder="1" applyAlignment="1">
      <alignment horizontal="center" vertical="center"/>
    </xf>
    <xf numFmtId="0" fontId="5" fillId="0" borderId="33" xfId="94" applyFont="1" applyFill="1" applyBorder="1" applyAlignment="1">
      <alignment horizontal="center" vertical="center"/>
    </xf>
    <xf numFmtId="0" fontId="5" fillId="0" borderId="86" xfId="94" applyFont="1" applyFill="1" applyBorder="1" applyAlignment="1">
      <alignment horizontal="center" vertical="center"/>
    </xf>
    <xf numFmtId="0" fontId="5" fillId="0" borderId="87" xfId="94" applyFont="1" applyFill="1" applyBorder="1" applyAlignment="1">
      <alignment horizontal="center" vertical="center"/>
    </xf>
    <xf numFmtId="49" fontId="59" fillId="35" borderId="110" xfId="44" applyNumberFormat="1" applyFont="1" applyFill="1" applyBorder="1" applyAlignment="1" applyProtection="1">
      <alignment horizontal="center" vertical="center"/>
      <protection locked="0"/>
    </xf>
    <xf numFmtId="49" fontId="59" fillId="35" borderId="111" xfId="44" applyNumberFormat="1" applyFont="1" applyFill="1" applyBorder="1" applyAlignment="1" applyProtection="1">
      <alignment horizontal="center" vertical="center"/>
      <protection locked="0"/>
    </xf>
    <xf numFmtId="49" fontId="59" fillId="35" borderId="112" xfId="44" applyNumberFormat="1" applyFont="1" applyFill="1" applyBorder="1" applyAlignment="1" applyProtection="1">
      <alignment horizontal="center" vertical="center"/>
      <protection locked="0"/>
    </xf>
    <xf numFmtId="0" fontId="59" fillId="35" borderId="110" xfId="44" applyNumberFormat="1" applyFont="1" applyFill="1" applyBorder="1" applyAlignment="1" applyProtection="1">
      <alignment horizontal="center" vertical="center"/>
      <protection locked="0"/>
    </xf>
    <xf numFmtId="0" fontId="59" fillId="35" borderId="112" xfId="44" applyNumberFormat="1" applyFont="1" applyFill="1" applyBorder="1" applyAlignment="1" applyProtection="1">
      <alignment horizontal="center" vertical="center"/>
      <protection locked="0"/>
    </xf>
    <xf numFmtId="0" fontId="5" fillId="5" borderId="81" xfId="44" applyFont="1" applyFill="1" applyBorder="1" applyAlignment="1">
      <alignment horizontal="center" vertical="center"/>
    </xf>
    <xf numFmtId="0" fontId="5" fillId="5" borderId="82" xfId="44" applyFont="1" applyFill="1" applyBorder="1" applyAlignment="1">
      <alignment horizontal="center" vertical="center"/>
    </xf>
    <xf numFmtId="0" fontId="5" fillId="5" borderId="64" xfId="44" applyFont="1" applyFill="1" applyBorder="1" applyAlignment="1">
      <alignment horizontal="center" vertical="center"/>
    </xf>
    <xf numFmtId="0" fontId="5" fillId="0" borderId="78" xfId="94" applyFont="1" applyBorder="1" applyAlignment="1">
      <alignment horizontal="center" vertical="center"/>
    </xf>
    <xf numFmtId="0" fontId="5" fillId="0" borderId="79" xfId="94" applyFont="1" applyBorder="1" applyAlignment="1">
      <alignment horizontal="center" vertical="center"/>
    </xf>
    <xf numFmtId="0" fontId="5" fillId="0" borderId="80" xfId="94" applyFont="1" applyBorder="1" applyAlignment="1">
      <alignment horizontal="center" vertical="center"/>
    </xf>
    <xf numFmtId="0" fontId="66" fillId="0" borderId="0" xfId="42" applyFont="1" applyBorder="1" applyAlignment="1">
      <alignment horizontal="right" vertical="center" shrinkToFit="1"/>
    </xf>
    <xf numFmtId="176" fontId="66" fillId="0" borderId="0" xfId="42" applyNumberFormat="1" applyFont="1" applyAlignment="1">
      <alignment horizontal="center" vertical="center" shrinkToFit="1"/>
    </xf>
    <xf numFmtId="0" fontId="78" fillId="36" borderId="0" xfId="45" applyFont="1" applyFill="1" applyBorder="1" applyAlignment="1">
      <alignment vertical="center" wrapText="1"/>
    </xf>
    <xf numFmtId="0" fontId="78" fillId="36" borderId="125" xfId="45" applyFont="1" applyFill="1" applyBorder="1" applyAlignment="1">
      <alignment vertical="center" wrapText="1"/>
    </xf>
    <xf numFmtId="0" fontId="64" fillId="0" borderId="45" xfId="45" applyFont="1" applyFill="1" applyBorder="1" applyAlignment="1">
      <alignment horizontal="center" vertical="center" wrapText="1"/>
    </xf>
    <xf numFmtId="0" fontId="64" fillId="0" borderId="46" xfId="45" applyFont="1" applyFill="1" applyBorder="1" applyAlignment="1">
      <alignment horizontal="center" vertical="center" wrapText="1"/>
    </xf>
    <xf numFmtId="0" fontId="64" fillId="0" borderId="44" xfId="45" applyFont="1" applyFill="1" applyBorder="1" applyAlignment="1">
      <alignment horizontal="center" vertical="center" wrapText="1"/>
    </xf>
    <xf numFmtId="0" fontId="65" fillId="36" borderId="52" xfId="45" applyFont="1" applyFill="1" applyBorder="1" applyAlignment="1">
      <alignment horizontal="center" vertical="center" wrapText="1"/>
    </xf>
    <xf numFmtId="0" fontId="65" fillId="36" borderId="53" xfId="45" applyFont="1" applyFill="1" applyBorder="1" applyAlignment="1">
      <alignment horizontal="center" vertical="center" wrapText="1"/>
    </xf>
    <xf numFmtId="0" fontId="80" fillId="36" borderId="0" xfId="45" applyFont="1" applyFill="1" applyBorder="1" applyAlignment="1">
      <alignment horizontal="center" vertical="top" wrapText="1"/>
    </xf>
    <xf numFmtId="0" fontId="80" fillId="36" borderId="131" xfId="45" applyFont="1" applyFill="1" applyBorder="1" applyAlignment="1">
      <alignment horizontal="center" vertical="top" wrapText="1"/>
    </xf>
    <xf numFmtId="0" fontId="82" fillId="0" borderId="3" xfId="45" applyFont="1" applyFill="1" applyBorder="1" applyAlignment="1">
      <alignment horizontal="center" vertical="center" wrapText="1"/>
    </xf>
    <xf numFmtId="0" fontId="82" fillId="0" borderId="79" xfId="45" applyFont="1" applyFill="1" applyBorder="1" applyAlignment="1">
      <alignment horizontal="center" vertical="center" wrapText="1"/>
    </xf>
    <xf numFmtId="0" fontId="82" fillId="0" borderId="6" xfId="45" applyFont="1" applyFill="1" applyBorder="1" applyAlignment="1">
      <alignment horizontal="center" vertical="center" wrapText="1"/>
    </xf>
    <xf numFmtId="0" fontId="64" fillId="0" borderId="3" xfId="45" applyFont="1" applyFill="1" applyBorder="1" applyAlignment="1">
      <alignment horizontal="center" vertical="center" wrapText="1"/>
    </xf>
    <xf numFmtId="0" fontId="64" fillId="0" borderId="79" xfId="45" applyFont="1" applyFill="1" applyBorder="1" applyAlignment="1">
      <alignment horizontal="center" vertical="center" wrapText="1"/>
    </xf>
    <xf numFmtId="0" fontId="64" fillId="0" borderId="6" xfId="45" applyFont="1" applyFill="1" applyBorder="1" applyAlignment="1">
      <alignment horizontal="center" vertical="center" wrapText="1"/>
    </xf>
    <xf numFmtId="0" fontId="80" fillId="36" borderId="0" xfId="45" applyFont="1" applyFill="1" applyBorder="1" applyAlignment="1">
      <alignment horizontal="center" vertical="center" wrapText="1"/>
    </xf>
    <xf numFmtId="0" fontId="81" fillId="2" borderId="91" xfId="45" applyFont="1" applyFill="1" applyBorder="1" applyAlignment="1">
      <alignment horizontal="center" vertical="center" wrapText="1"/>
    </xf>
    <xf numFmtId="0" fontId="81" fillId="2" borderId="92" xfId="45" applyFont="1" applyFill="1" applyBorder="1" applyAlignment="1">
      <alignment horizontal="center" vertical="center" wrapText="1"/>
    </xf>
    <xf numFmtId="0" fontId="81" fillId="2" borderId="117" xfId="45" applyFont="1" applyFill="1" applyBorder="1" applyAlignment="1">
      <alignment horizontal="center" vertical="center" wrapText="1"/>
    </xf>
    <xf numFmtId="0" fontId="81" fillId="2" borderId="118" xfId="45" applyFont="1" applyFill="1" applyBorder="1" applyAlignment="1">
      <alignment horizontal="center" vertical="center" wrapText="1"/>
    </xf>
    <xf numFmtId="0" fontId="80" fillId="36" borderId="129" xfId="45" applyFont="1" applyFill="1" applyBorder="1" applyAlignment="1">
      <alignment horizontal="center" vertical="center" wrapText="1"/>
    </xf>
    <xf numFmtId="0" fontId="80" fillId="36" borderId="121" xfId="45" applyFont="1" applyFill="1" applyBorder="1" applyAlignment="1">
      <alignment horizontal="center" vertical="center" wrapText="1"/>
    </xf>
    <xf numFmtId="0" fontId="80" fillId="36" borderId="90" xfId="45" applyFont="1" applyFill="1" applyBorder="1" applyAlignment="1">
      <alignment horizontal="center" vertical="center" wrapText="1"/>
    </xf>
    <xf numFmtId="0" fontId="80" fillId="3" borderId="69" xfId="45" applyFont="1" applyFill="1" applyBorder="1" applyAlignment="1">
      <alignment horizontal="center" vertical="center" wrapText="1"/>
    </xf>
    <xf numFmtId="0" fontId="80" fillId="3" borderId="69" xfId="45" applyFont="1" applyFill="1" applyBorder="1" applyAlignment="1">
      <alignment horizontal="center" vertical="top" wrapText="1"/>
    </xf>
    <xf numFmtId="0" fontId="69" fillId="36" borderId="127" xfId="45" applyFont="1" applyFill="1" applyBorder="1" applyAlignment="1">
      <alignment horizontal="center" vertical="center" textRotation="255" wrapText="1"/>
    </xf>
    <xf numFmtId="0" fontId="69" fillId="36" borderId="128" xfId="45" applyFont="1" applyFill="1" applyBorder="1" applyAlignment="1">
      <alignment horizontal="center" vertical="center" textRotation="255" wrapText="1"/>
    </xf>
    <xf numFmtId="0" fontId="66" fillId="0" borderId="0" xfId="42" applyFont="1" applyAlignment="1">
      <alignment horizontal="right" vertical="center" shrinkToFit="1"/>
    </xf>
    <xf numFmtId="0" fontId="69" fillId="36" borderId="55" xfId="45" applyFont="1" applyFill="1" applyBorder="1" applyAlignment="1">
      <alignment horizontal="center" vertical="top" wrapText="1"/>
    </xf>
    <xf numFmtId="0" fontId="69" fillId="36" borderId="58" xfId="45" applyFont="1" applyFill="1" applyBorder="1" applyAlignment="1">
      <alignment horizontal="center" vertical="top" wrapText="1"/>
    </xf>
    <xf numFmtId="0" fontId="65" fillId="0" borderId="89" xfId="45" applyFont="1" applyFill="1" applyBorder="1" applyAlignment="1">
      <alignment horizontal="center" wrapText="1"/>
    </xf>
    <xf numFmtId="0" fontId="65" fillId="0" borderId="90" xfId="45" applyFont="1" applyFill="1" applyBorder="1" applyAlignment="1">
      <alignment horizontal="center" wrapText="1"/>
    </xf>
    <xf numFmtId="0" fontId="81" fillId="2" borderId="115" xfId="45" applyFont="1" applyFill="1" applyBorder="1" applyAlignment="1">
      <alignment horizontal="center" vertical="center" wrapText="1"/>
    </xf>
    <xf numFmtId="0" fontId="81" fillId="2" borderId="116" xfId="45" applyFont="1" applyFill="1" applyBorder="1" applyAlignment="1">
      <alignment horizontal="center" vertical="center" wrapText="1"/>
    </xf>
    <xf numFmtId="0" fontId="81" fillId="2" borderId="119" xfId="45" applyFont="1" applyFill="1" applyBorder="1" applyAlignment="1">
      <alignment horizontal="center" vertical="center" wrapText="1"/>
    </xf>
    <xf numFmtId="0" fontId="81" fillId="2" borderId="120" xfId="45" applyFont="1" applyFill="1" applyBorder="1" applyAlignment="1">
      <alignment horizontal="center" vertical="center" wrapText="1"/>
    </xf>
    <xf numFmtId="0" fontId="69" fillId="36" borderId="117" xfId="45" applyFont="1" applyFill="1" applyBorder="1" applyAlignment="1">
      <alignment horizontal="center" vertical="center" wrapText="1"/>
    </xf>
    <xf numFmtId="0" fontId="69" fillId="36" borderId="118" xfId="45" applyFont="1" applyFill="1" applyBorder="1" applyAlignment="1">
      <alignment horizontal="center" vertical="center" wrapText="1"/>
    </xf>
    <xf numFmtId="0" fontId="69" fillId="36" borderId="91" xfId="45" applyFont="1" applyFill="1" applyBorder="1" applyAlignment="1">
      <alignment horizontal="center" vertical="center" wrapText="1"/>
    </xf>
    <xf numFmtId="0" fontId="69" fillId="36" borderId="92" xfId="45" applyFont="1" applyFill="1" applyBorder="1" applyAlignment="1">
      <alignment horizontal="center" vertical="center" wrapText="1"/>
    </xf>
    <xf numFmtId="0" fontId="69" fillId="36" borderId="115" xfId="45" applyFont="1" applyFill="1" applyBorder="1" applyAlignment="1">
      <alignment horizontal="center" vertical="center" wrapText="1"/>
    </xf>
    <xf numFmtId="0" fontId="69" fillId="36" borderId="116" xfId="45" applyFont="1" applyFill="1" applyBorder="1" applyAlignment="1">
      <alignment horizontal="center" vertical="center" wrapText="1"/>
    </xf>
  </cellXfs>
  <cellStyles count="136">
    <cellStyle name="20% - アクセント 1" xfId="1" builtinId="30" customBuiltin="1"/>
    <cellStyle name="20% - アクセント 1 2" xfId="50"/>
    <cellStyle name="20% - アクセント 1 3" xfId="95"/>
    <cellStyle name="20% - アクセント 2" xfId="2" builtinId="34" customBuiltin="1"/>
    <cellStyle name="20% - アクセント 2 2" xfId="51"/>
    <cellStyle name="20% - アクセント 2 3" xfId="96"/>
    <cellStyle name="20% - アクセント 3" xfId="3" builtinId="38" customBuiltin="1"/>
    <cellStyle name="20% - アクセント 3 2" xfId="52"/>
    <cellStyle name="20% - アクセント 3 3" xfId="97"/>
    <cellStyle name="20% - アクセント 4" xfId="4" builtinId="42" customBuiltin="1"/>
    <cellStyle name="20% - アクセント 4 2" xfId="53"/>
    <cellStyle name="20% - アクセント 4 3" xfId="98"/>
    <cellStyle name="20% - アクセント 5" xfId="5" builtinId="46" customBuiltin="1"/>
    <cellStyle name="20% - アクセント 5 2" xfId="54"/>
    <cellStyle name="20% - アクセント 5 3" xfId="99"/>
    <cellStyle name="20% - アクセント 6" xfId="6" builtinId="50" customBuiltin="1"/>
    <cellStyle name="20% - アクセント 6 2" xfId="55"/>
    <cellStyle name="20% - アクセント 6 3" xfId="100"/>
    <cellStyle name="40% - アクセント 1" xfId="7" builtinId="31" customBuiltin="1"/>
    <cellStyle name="40% - アクセント 1 2" xfId="56"/>
    <cellStyle name="40% - アクセント 1 3" xfId="101"/>
    <cellStyle name="40% - アクセント 2" xfId="8" builtinId="35" customBuiltin="1"/>
    <cellStyle name="40% - アクセント 2 2" xfId="57"/>
    <cellStyle name="40% - アクセント 2 3" xfId="102"/>
    <cellStyle name="40% - アクセント 3" xfId="9" builtinId="39" customBuiltin="1"/>
    <cellStyle name="40% - アクセント 3 2" xfId="58"/>
    <cellStyle name="40% - アクセント 3 3" xfId="103"/>
    <cellStyle name="40% - アクセント 4" xfId="10" builtinId="43" customBuiltin="1"/>
    <cellStyle name="40% - アクセント 4 2" xfId="59"/>
    <cellStyle name="40% - アクセント 4 3" xfId="104"/>
    <cellStyle name="40% - アクセント 5" xfId="11" builtinId="47" customBuiltin="1"/>
    <cellStyle name="40% - アクセント 5 2" xfId="60"/>
    <cellStyle name="40% - アクセント 5 3" xfId="105"/>
    <cellStyle name="40% - アクセント 6" xfId="12" builtinId="51" customBuiltin="1"/>
    <cellStyle name="40% - アクセント 6 2" xfId="61"/>
    <cellStyle name="40% - アクセント 6 3" xfId="106"/>
    <cellStyle name="60% - アクセント 1" xfId="13" builtinId="32" customBuiltin="1"/>
    <cellStyle name="60% - アクセント 1 2" xfId="62"/>
    <cellStyle name="60% - アクセント 1 3" xfId="107"/>
    <cellStyle name="60% - アクセント 2" xfId="14" builtinId="36" customBuiltin="1"/>
    <cellStyle name="60% - アクセント 2 2" xfId="63"/>
    <cellStyle name="60% - アクセント 2 3" xfId="108"/>
    <cellStyle name="60% - アクセント 3" xfId="15" builtinId="40" customBuiltin="1"/>
    <cellStyle name="60% - アクセント 3 2" xfId="64"/>
    <cellStyle name="60% - アクセント 3 3" xfId="109"/>
    <cellStyle name="60% - アクセント 4" xfId="16" builtinId="44" customBuiltin="1"/>
    <cellStyle name="60% - アクセント 4 2" xfId="65"/>
    <cellStyle name="60% - アクセント 4 3" xfId="110"/>
    <cellStyle name="60% - アクセント 5" xfId="17" builtinId="48" customBuiltin="1"/>
    <cellStyle name="60% - アクセント 5 2" xfId="66"/>
    <cellStyle name="60% - アクセント 5 3" xfId="111"/>
    <cellStyle name="60% - アクセント 6" xfId="18" builtinId="52" customBuiltin="1"/>
    <cellStyle name="60% - アクセント 6 2" xfId="67"/>
    <cellStyle name="60% - アクセント 6 3" xfId="112"/>
    <cellStyle name="アクセント 1" xfId="19" builtinId="29" customBuiltin="1"/>
    <cellStyle name="アクセント 1 2" xfId="68"/>
    <cellStyle name="アクセント 1 3" xfId="113"/>
    <cellStyle name="アクセント 2" xfId="20" builtinId="33" customBuiltin="1"/>
    <cellStyle name="アクセント 2 2" xfId="69"/>
    <cellStyle name="アクセント 2 3" xfId="114"/>
    <cellStyle name="アクセント 3" xfId="21" builtinId="37" customBuiltin="1"/>
    <cellStyle name="アクセント 3 2" xfId="70"/>
    <cellStyle name="アクセント 3 3" xfId="115"/>
    <cellStyle name="アクセント 4" xfId="22" builtinId="41" customBuiltin="1"/>
    <cellStyle name="アクセント 4 2" xfId="71"/>
    <cellStyle name="アクセント 4 3" xfId="116"/>
    <cellStyle name="アクセント 5" xfId="23" builtinId="45" customBuiltin="1"/>
    <cellStyle name="アクセント 5 2" xfId="72"/>
    <cellStyle name="アクセント 5 3" xfId="117"/>
    <cellStyle name="アクセント 6" xfId="24" builtinId="49" customBuiltin="1"/>
    <cellStyle name="アクセント 6 2" xfId="73"/>
    <cellStyle name="アクセント 6 3" xfId="118"/>
    <cellStyle name="タイトル" xfId="25" builtinId="15" customBuiltin="1"/>
    <cellStyle name="タイトル 2" xfId="74"/>
    <cellStyle name="タイトル 3" xfId="119"/>
    <cellStyle name="チェック セル" xfId="26" builtinId="23" customBuiltin="1"/>
    <cellStyle name="チェック セル 2" xfId="75"/>
    <cellStyle name="チェック セル 2 2" xfId="93"/>
    <cellStyle name="チェック セル 3" xfId="120"/>
    <cellStyle name="どちらでもない" xfId="27" builtinId="28" customBuiltin="1"/>
    <cellStyle name="どちらでもない 2" xfId="76"/>
    <cellStyle name="どちらでもない 3" xfId="121"/>
    <cellStyle name="ハイパーリンク 2" xfId="28"/>
    <cellStyle name="メモ" xfId="29" builtinId="10" customBuiltin="1"/>
    <cellStyle name="メモ 2" xfId="77"/>
    <cellStyle name="メモ 3" xfId="122"/>
    <cellStyle name="リンク セル" xfId="30" builtinId="24" customBuiltin="1"/>
    <cellStyle name="リンク セル 2" xfId="78"/>
    <cellStyle name="悪い" xfId="31" builtinId="27" customBuiltin="1"/>
    <cellStyle name="悪い 2" xfId="79"/>
    <cellStyle name="悪い 3" xfId="123"/>
    <cellStyle name="計算" xfId="32" builtinId="22" customBuiltin="1"/>
    <cellStyle name="計算 2" xfId="80"/>
    <cellStyle name="計算 3" xfId="124"/>
    <cellStyle name="警告文" xfId="33" builtinId="11" customBuiltin="1"/>
    <cellStyle name="警告文 2" xfId="81"/>
    <cellStyle name="警告文 3" xfId="125"/>
    <cellStyle name="桁区切り 2" xfId="82"/>
    <cellStyle name="見出し 1" xfId="34" builtinId="16" customBuiltin="1"/>
    <cellStyle name="見出し 1 2" xfId="83"/>
    <cellStyle name="見出し 2" xfId="35" builtinId="17" customBuiltin="1"/>
    <cellStyle name="見出し 2 2" xfId="84"/>
    <cellStyle name="見出し 2 3" xfId="126"/>
    <cellStyle name="見出し 3" xfId="36" builtinId="18" customBuiltin="1"/>
    <cellStyle name="見出し 3 2" xfId="85"/>
    <cellStyle name="見出し 4" xfId="37" builtinId="19" customBuiltin="1"/>
    <cellStyle name="見出し 4 2" xfId="86"/>
    <cellStyle name="集計" xfId="38" builtinId="25" customBuiltin="1"/>
    <cellStyle name="集計 2" xfId="87"/>
    <cellStyle name="集計 3" xfId="127"/>
    <cellStyle name="出力" xfId="39" builtinId="21" customBuiltin="1"/>
    <cellStyle name="出力 2" xfId="88"/>
    <cellStyle name="出力 3" xfId="128"/>
    <cellStyle name="説明文" xfId="40" builtinId="53" customBuiltin="1"/>
    <cellStyle name="説明文 2" xfId="89"/>
    <cellStyle name="入力" xfId="41" builtinId="20" customBuiltin="1"/>
    <cellStyle name="入力 2" xfId="90"/>
    <cellStyle name="入力 3" xfId="129"/>
    <cellStyle name="標準" xfId="0" builtinId="0"/>
    <cellStyle name="標準 10" xfId="130"/>
    <cellStyle name="標準 2" xfId="42"/>
    <cellStyle name="標準 2 2" xfId="94"/>
    <cellStyle name="標準 3" xfId="43"/>
    <cellStyle name="標準 3 2" xfId="92"/>
    <cellStyle name="標準 4" xfId="49"/>
    <cellStyle name="標準 4 2" xfId="131"/>
    <cellStyle name="標準 5" xfId="48"/>
    <cellStyle name="標準 6" xfId="132"/>
    <cellStyle name="標準 7" xfId="133"/>
    <cellStyle name="標準 8" xfId="134"/>
    <cellStyle name="標準_従業員の勤務体制一覧表" xfId="44"/>
    <cellStyle name="標準_訪介②" xfId="45"/>
    <cellStyle name="標準_訪問介護申請書" xfId="46"/>
    <cellStyle name="良い" xfId="47" builtinId="26" customBuiltin="1"/>
    <cellStyle name="良い 2" xfId="91"/>
    <cellStyle name="良い 3" xfId="135"/>
  </cellStyles>
  <dxfs count="0"/>
  <tableStyles count="0" defaultTableStyle="TableStyleMedium2" defaultPivotStyle="PivotStyleLight16"/>
  <colors>
    <mruColors>
      <color rgb="FF0000FF"/>
      <color rgb="FFFFCC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6"/>
  <sheetViews>
    <sheetView showGridLines="0" tabSelected="1" view="pageBreakPreview" zoomScaleNormal="100" zoomScaleSheetLayoutView="100" workbookViewId="0"/>
  </sheetViews>
  <sheetFormatPr defaultRowHeight="13.5"/>
  <cols>
    <col min="1" max="1" width="11.625" style="69" customWidth="1"/>
    <col min="2" max="3" width="2.5" style="69" customWidth="1"/>
    <col min="4" max="6" width="3.75" style="69" customWidth="1"/>
    <col min="7" max="7" width="13.125" style="69" customWidth="1"/>
    <col min="8" max="35" width="3.625" style="69" customWidth="1"/>
    <col min="36" max="37" width="6.875" style="69" customWidth="1"/>
    <col min="38" max="38" width="8.75" style="69" customWidth="1"/>
    <col min="39" max="39" width="3.625" style="69" customWidth="1"/>
    <col min="40" max="40" width="9" style="28"/>
    <col min="41" max="41" width="2.375" style="28" hidden="1" customWidth="1"/>
    <col min="42" max="42" width="3.125" style="28" hidden="1" customWidth="1"/>
    <col min="43" max="16384" width="9" style="28"/>
  </cols>
  <sheetData>
    <row r="1" spans="1:42">
      <c r="A1" s="27" t="s">
        <v>24</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178"/>
      <c r="AM1" s="178"/>
    </row>
    <row r="2" spans="1:42" ht="6.7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9"/>
      <c r="AM2" s="29"/>
    </row>
    <row r="3" spans="1:42" ht="18" customHeight="1">
      <c r="A3" s="30" t="s">
        <v>0</v>
      </c>
      <c r="B3" s="31"/>
      <c r="C3" s="31"/>
      <c r="D3" s="31"/>
      <c r="E3" s="31"/>
      <c r="F3" s="31"/>
      <c r="G3" s="31"/>
      <c r="H3" s="31"/>
      <c r="I3" s="31"/>
      <c r="J3" s="31"/>
      <c r="K3" s="31"/>
      <c r="L3" s="31"/>
      <c r="M3" s="179" t="s">
        <v>73</v>
      </c>
      <c r="N3" s="179"/>
      <c r="O3" s="179"/>
      <c r="P3" s="180"/>
      <c r="Q3" s="180"/>
      <c r="R3" s="32" t="s">
        <v>74</v>
      </c>
      <c r="S3" s="180"/>
      <c r="T3" s="180"/>
      <c r="U3" s="33" t="s">
        <v>75</v>
      </c>
      <c r="V3" s="31"/>
      <c r="W3" s="31"/>
      <c r="X3" s="31"/>
      <c r="Y3" s="34"/>
      <c r="Z3" s="35"/>
      <c r="AA3" s="181" t="s">
        <v>76</v>
      </c>
      <c r="AB3" s="181"/>
      <c r="AC3" s="181"/>
      <c r="AD3" s="181"/>
      <c r="AE3" s="181"/>
      <c r="AF3" s="36" t="s">
        <v>77</v>
      </c>
      <c r="AG3" s="182"/>
      <c r="AH3" s="182"/>
      <c r="AI3" s="182"/>
      <c r="AJ3" s="182"/>
      <c r="AK3" s="182"/>
      <c r="AL3" s="182"/>
      <c r="AM3" s="37" t="s">
        <v>78</v>
      </c>
    </row>
    <row r="4" spans="1:42" ht="18" customHeight="1" thickBot="1">
      <c r="A4" s="38"/>
      <c r="B4" s="27"/>
      <c r="C4" s="27"/>
      <c r="D4" s="27"/>
      <c r="E4" s="27"/>
      <c r="F4" s="27"/>
      <c r="G4" s="27"/>
      <c r="H4" s="27"/>
      <c r="I4" s="27"/>
      <c r="J4" s="27"/>
      <c r="K4" s="27"/>
      <c r="L4" s="27"/>
      <c r="M4" s="34"/>
      <c r="N4" s="34"/>
      <c r="O4" s="34"/>
      <c r="P4" s="34"/>
      <c r="Q4" s="34"/>
      <c r="R4" s="34"/>
      <c r="S4" s="34"/>
      <c r="T4" s="34"/>
      <c r="U4" s="34"/>
      <c r="V4" s="34"/>
      <c r="W4" s="34"/>
      <c r="X4" s="34"/>
      <c r="Y4" s="34"/>
      <c r="Z4" s="35"/>
      <c r="AA4" s="183" t="s">
        <v>79</v>
      </c>
      <c r="AB4" s="183"/>
      <c r="AC4" s="183"/>
      <c r="AD4" s="183"/>
      <c r="AE4" s="183"/>
      <c r="AF4" s="39" t="s">
        <v>77</v>
      </c>
      <c r="AG4" s="184"/>
      <c r="AH4" s="184"/>
      <c r="AI4" s="184"/>
      <c r="AJ4" s="184"/>
      <c r="AK4" s="184"/>
      <c r="AL4" s="184"/>
      <c r="AM4" s="40" t="s">
        <v>78</v>
      </c>
    </row>
    <row r="5" spans="1:42" ht="13.5" customHeight="1">
      <c r="A5" s="185" t="s">
        <v>1</v>
      </c>
      <c r="B5" s="189" t="s">
        <v>2</v>
      </c>
      <c r="C5" s="190"/>
      <c r="D5" s="189" t="s">
        <v>15</v>
      </c>
      <c r="E5" s="195"/>
      <c r="F5" s="190"/>
      <c r="G5" s="198" t="s">
        <v>3</v>
      </c>
      <c r="H5" s="202" t="s">
        <v>4</v>
      </c>
      <c r="I5" s="203"/>
      <c r="J5" s="203"/>
      <c r="K5" s="203"/>
      <c r="L5" s="203"/>
      <c r="M5" s="203"/>
      <c r="N5" s="204"/>
      <c r="O5" s="202" t="s">
        <v>5</v>
      </c>
      <c r="P5" s="203"/>
      <c r="Q5" s="203"/>
      <c r="R5" s="203"/>
      <c r="S5" s="203"/>
      <c r="T5" s="203"/>
      <c r="U5" s="204"/>
      <c r="V5" s="202" t="s">
        <v>6</v>
      </c>
      <c r="W5" s="203"/>
      <c r="X5" s="203"/>
      <c r="Y5" s="203"/>
      <c r="Z5" s="203"/>
      <c r="AA5" s="203"/>
      <c r="AB5" s="204"/>
      <c r="AC5" s="205" t="s">
        <v>7</v>
      </c>
      <c r="AD5" s="203"/>
      <c r="AE5" s="203"/>
      <c r="AF5" s="203"/>
      <c r="AG5" s="203"/>
      <c r="AH5" s="203"/>
      <c r="AI5" s="206"/>
      <c r="AJ5" s="207" t="s">
        <v>80</v>
      </c>
      <c r="AK5" s="211" t="s">
        <v>81</v>
      </c>
      <c r="AL5" s="214" t="s">
        <v>10</v>
      </c>
      <c r="AM5" s="215"/>
      <c r="AO5" s="41">
        <v>1</v>
      </c>
      <c r="AP5" s="41" t="s">
        <v>66</v>
      </c>
    </row>
    <row r="6" spans="1:42" ht="13.5" customHeight="1">
      <c r="A6" s="186"/>
      <c r="B6" s="191"/>
      <c r="C6" s="192"/>
      <c r="D6" s="191"/>
      <c r="E6" s="196"/>
      <c r="F6" s="192"/>
      <c r="G6" s="199"/>
      <c r="H6" s="42">
        <v>1</v>
      </c>
      <c r="I6" s="43">
        <v>2</v>
      </c>
      <c r="J6" s="43">
        <v>3</v>
      </c>
      <c r="K6" s="43">
        <v>4</v>
      </c>
      <c r="L6" s="43">
        <v>5</v>
      </c>
      <c r="M6" s="43">
        <v>6</v>
      </c>
      <c r="N6" s="44">
        <v>7</v>
      </c>
      <c r="O6" s="42">
        <v>8</v>
      </c>
      <c r="P6" s="43">
        <v>9</v>
      </c>
      <c r="Q6" s="43">
        <v>10</v>
      </c>
      <c r="R6" s="43">
        <v>11</v>
      </c>
      <c r="S6" s="43">
        <v>12</v>
      </c>
      <c r="T6" s="43">
        <v>13</v>
      </c>
      <c r="U6" s="45">
        <v>14</v>
      </c>
      <c r="V6" s="46">
        <v>15</v>
      </c>
      <c r="W6" s="43">
        <v>16</v>
      </c>
      <c r="X6" s="43">
        <v>17</v>
      </c>
      <c r="Y6" s="43">
        <v>18</v>
      </c>
      <c r="Z6" s="43">
        <v>19</v>
      </c>
      <c r="AA6" s="43">
        <v>20</v>
      </c>
      <c r="AB6" s="45">
        <v>21</v>
      </c>
      <c r="AC6" s="46">
        <v>22</v>
      </c>
      <c r="AD6" s="43">
        <v>23</v>
      </c>
      <c r="AE6" s="43">
        <v>24</v>
      </c>
      <c r="AF6" s="43">
        <v>25</v>
      </c>
      <c r="AG6" s="43">
        <v>26</v>
      </c>
      <c r="AH6" s="43">
        <v>27</v>
      </c>
      <c r="AI6" s="44">
        <v>28</v>
      </c>
      <c r="AJ6" s="208"/>
      <c r="AK6" s="212"/>
      <c r="AL6" s="216"/>
      <c r="AM6" s="217"/>
      <c r="AO6" s="41">
        <v>2</v>
      </c>
      <c r="AP6" s="41" t="s">
        <v>67</v>
      </c>
    </row>
    <row r="7" spans="1:42" ht="13.5" hidden="1" customHeight="1">
      <c r="A7" s="187"/>
      <c r="B7" s="191"/>
      <c r="C7" s="192"/>
      <c r="D7" s="191"/>
      <c r="E7" s="196"/>
      <c r="F7" s="192"/>
      <c r="G7" s="200"/>
      <c r="H7" s="42" t="str">
        <f>IF($P$3="","",(WEEKDAY(DATE($P$3,$S$3,H6),2)))</f>
        <v/>
      </c>
      <c r="I7" s="43" t="str">
        <f t="shared" ref="I7:AI7" si="0">IF($P$3="","",(WEEKDAY(DATE(0+$P$3,$S$3,I6),2)))</f>
        <v/>
      </c>
      <c r="J7" s="43" t="str">
        <f t="shared" si="0"/>
        <v/>
      </c>
      <c r="K7" s="43" t="str">
        <f t="shared" si="0"/>
        <v/>
      </c>
      <c r="L7" s="43" t="str">
        <f t="shared" si="0"/>
        <v/>
      </c>
      <c r="M7" s="43" t="str">
        <f t="shared" si="0"/>
        <v/>
      </c>
      <c r="N7" s="43" t="str">
        <f t="shared" si="0"/>
        <v/>
      </c>
      <c r="O7" s="42" t="str">
        <f t="shared" si="0"/>
        <v/>
      </c>
      <c r="P7" s="43" t="str">
        <f t="shared" si="0"/>
        <v/>
      </c>
      <c r="Q7" s="43" t="str">
        <f t="shared" si="0"/>
        <v/>
      </c>
      <c r="R7" s="43" t="str">
        <f t="shared" si="0"/>
        <v/>
      </c>
      <c r="S7" s="43" t="str">
        <f t="shared" si="0"/>
        <v/>
      </c>
      <c r="T7" s="43" t="str">
        <f t="shared" si="0"/>
        <v/>
      </c>
      <c r="U7" s="43" t="str">
        <f t="shared" si="0"/>
        <v/>
      </c>
      <c r="V7" s="42" t="str">
        <f t="shared" si="0"/>
        <v/>
      </c>
      <c r="W7" s="43" t="str">
        <f t="shared" si="0"/>
        <v/>
      </c>
      <c r="X7" s="43" t="str">
        <f t="shared" si="0"/>
        <v/>
      </c>
      <c r="Y7" s="43" t="str">
        <f t="shared" si="0"/>
        <v/>
      </c>
      <c r="Z7" s="43" t="str">
        <f t="shared" si="0"/>
        <v/>
      </c>
      <c r="AA7" s="43" t="str">
        <f t="shared" si="0"/>
        <v/>
      </c>
      <c r="AB7" s="43" t="str">
        <f t="shared" si="0"/>
        <v/>
      </c>
      <c r="AC7" s="42" t="str">
        <f t="shared" si="0"/>
        <v/>
      </c>
      <c r="AD7" s="43" t="str">
        <f t="shared" si="0"/>
        <v/>
      </c>
      <c r="AE7" s="43" t="str">
        <f t="shared" si="0"/>
        <v/>
      </c>
      <c r="AF7" s="43" t="str">
        <f t="shared" si="0"/>
        <v/>
      </c>
      <c r="AG7" s="43" t="str">
        <f t="shared" si="0"/>
        <v/>
      </c>
      <c r="AH7" s="43" t="str">
        <f t="shared" si="0"/>
        <v/>
      </c>
      <c r="AI7" s="43" t="str">
        <f t="shared" si="0"/>
        <v/>
      </c>
      <c r="AJ7" s="209"/>
      <c r="AK7" s="212"/>
      <c r="AL7" s="216"/>
      <c r="AM7" s="217"/>
      <c r="AO7" s="41">
        <v>3</v>
      </c>
      <c r="AP7" s="41" t="s">
        <v>68</v>
      </c>
    </row>
    <row r="8" spans="1:42" ht="13.5" customHeight="1" thickBot="1">
      <c r="A8" s="188"/>
      <c r="B8" s="193"/>
      <c r="C8" s="194"/>
      <c r="D8" s="193"/>
      <c r="E8" s="197"/>
      <c r="F8" s="194"/>
      <c r="G8" s="201"/>
      <c r="H8" s="47" t="str">
        <f t="shared" ref="H8:AI8" si="1">IF($P$3="","",(VLOOKUP(H7,$AO$5:$AP$11,2,FALSE)))</f>
        <v/>
      </c>
      <c r="I8" s="48" t="str">
        <f t="shared" si="1"/>
        <v/>
      </c>
      <c r="J8" s="48" t="str">
        <f t="shared" si="1"/>
        <v/>
      </c>
      <c r="K8" s="48" t="str">
        <f t="shared" si="1"/>
        <v/>
      </c>
      <c r="L8" s="48" t="str">
        <f t="shared" si="1"/>
        <v/>
      </c>
      <c r="M8" s="48" t="str">
        <f t="shared" si="1"/>
        <v/>
      </c>
      <c r="N8" s="48" t="str">
        <f t="shared" si="1"/>
        <v/>
      </c>
      <c r="O8" s="47" t="str">
        <f t="shared" si="1"/>
        <v/>
      </c>
      <c r="P8" s="48" t="str">
        <f t="shared" si="1"/>
        <v/>
      </c>
      <c r="Q8" s="48" t="str">
        <f t="shared" si="1"/>
        <v/>
      </c>
      <c r="R8" s="48" t="str">
        <f t="shared" si="1"/>
        <v/>
      </c>
      <c r="S8" s="48" t="str">
        <f t="shared" si="1"/>
        <v/>
      </c>
      <c r="T8" s="48" t="str">
        <f t="shared" si="1"/>
        <v/>
      </c>
      <c r="U8" s="48" t="str">
        <f t="shared" si="1"/>
        <v/>
      </c>
      <c r="V8" s="47" t="str">
        <f t="shared" si="1"/>
        <v/>
      </c>
      <c r="W8" s="48" t="str">
        <f t="shared" si="1"/>
        <v/>
      </c>
      <c r="X8" s="48" t="str">
        <f t="shared" si="1"/>
        <v/>
      </c>
      <c r="Y8" s="48" t="str">
        <f t="shared" si="1"/>
        <v/>
      </c>
      <c r="Z8" s="48" t="str">
        <f t="shared" si="1"/>
        <v/>
      </c>
      <c r="AA8" s="48" t="str">
        <f t="shared" si="1"/>
        <v/>
      </c>
      <c r="AB8" s="48" t="str">
        <f t="shared" si="1"/>
        <v/>
      </c>
      <c r="AC8" s="47" t="str">
        <f t="shared" si="1"/>
        <v/>
      </c>
      <c r="AD8" s="48" t="str">
        <f t="shared" si="1"/>
        <v/>
      </c>
      <c r="AE8" s="48" t="str">
        <f t="shared" si="1"/>
        <v/>
      </c>
      <c r="AF8" s="48" t="str">
        <f t="shared" si="1"/>
        <v/>
      </c>
      <c r="AG8" s="48" t="str">
        <f t="shared" si="1"/>
        <v/>
      </c>
      <c r="AH8" s="48" t="str">
        <f t="shared" si="1"/>
        <v/>
      </c>
      <c r="AI8" s="48" t="str">
        <f t="shared" si="1"/>
        <v/>
      </c>
      <c r="AJ8" s="210"/>
      <c r="AK8" s="213"/>
      <c r="AL8" s="218"/>
      <c r="AM8" s="219"/>
      <c r="AO8" s="41">
        <v>4</v>
      </c>
      <c r="AP8" s="41" t="s">
        <v>69</v>
      </c>
    </row>
    <row r="9" spans="1:42" ht="14.25" customHeight="1">
      <c r="A9" s="220"/>
      <c r="B9" s="222"/>
      <c r="C9" s="223"/>
      <c r="D9" s="226"/>
      <c r="E9" s="227"/>
      <c r="F9" s="223"/>
      <c r="G9" s="229"/>
      <c r="H9" s="70"/>
      <c r="I9" s="71"/>
      <c r="J9" s="71"/>
      <c r="K9" s="71"/>
      <c r="L9" s="71"/>
      <c r="M9" s="71"/>
      <c r="N9" s="72"/>
      <c r="O9" s="73"/>
      <c r="P9" s="71"/>
      <c r="Q9" s="71"/>
      <c r="R9" s="71"/>
      <c r="S9" s="71"/>
      <c r="T9" s="71"/>
      <c r="U9" s="74"/>
      <c r="V9" s="70"/>
      <c r="W9" s="71"/>
      <c r="X9" s="71"/>
      <c r="Y9" s="71"/>
      <c r="Z9" s="71"/>
      <c r="AA9" s="71"/>
      <c r="AB9" s="72"/>
      <c r="AC9" s="73"/>
      <c r="AD9" s="71"/>
      <c r="AE9" s="71"/>
      <c r="AF9" s="71"/>
      <c r="AG9" s="71"/>
      <c r="AH9" s="71"/>
      <c r="AI9" s="75"/>
      <c r="AJ9" s="231" t="str">
        <f>IF(SUM(H10:AI10)&gt;0,SUM(H10:AI10)," ")</f>
        <v xml:space="preserve"> </v>
      </c>
      <c r="AK9" s="233" t="str">
        <f>IFERROR(ROUNDDOWN(AJ9/$V$42,1)," ")</f>
        <v xml:space="preserve"> </v>
      </c>
      <c r="AL9" s="235"/>
      <c r="AM9" s="236"/>
      <c r="AO9" s="41">
        <v>5</v>
      </c>
      <c r="AP9" s="41" t="s">
        <v>70</v>
      </c>
    </row>
    <row r="10" spans="1:42">
      <c r="A10" s="221"/>
      <c r="B10" s="224"/>
      <c r="C10" s="225"/>
      <c r="D10" s="224"/>
      <c r="E10" s="228"/>
      <c r="F10" s="225"/>
      <c r="G10" s="230"/>
      <c r="H10" s="76"/>
      <c r="I10" s="77"/>
      <c r="J10" s="77"/>
      <c r="K10" s="77"/>
      <c r="L10" s="77"/>
      <c r="M10" s="77"/>
      <c r="N10" s="78"/>
      <c r="O10" s="79"/>
      <c r="P10" s="77"/>
      <c r="Q10" s="77"/>
      <c r="R10" s="77"/>
      <c r="S10" s="77"/>
      <c r="T10" s="77"/>
      <c r="U10" s="80"/>
      <c r="V10" s="76"/>
      <c r="W10" s="77"/>
      <c r="X10" s="77"/>
      <c r="Y10" s="77"/>
      <c r="Z10" s="77"/>
      <c r="AA10" s="77"/>
      <c r="AB10" s="78"/>
      <c r="AC10" s="79"/>
      <c r="AD10" s="77"/>
      <c r="AE10" s="77"/>
      <c r="AF10" s="77"/>
      <c r="AG10" s="77"/>
      <c r="AH10" s="77"/>
      <c r="AI10" s="81"/>
      <c r="AJ10" s="232"/>
      <c r="AK10" s="234"/>
      <c r="AL10" s="237"/>
      <c r="AM10" s="238"/>
      <c r="AO10" s="41">
        <v>6</v>
      </c>
      <c r="AP10" s="41" t="s">
        <v>71</v>
      </c>
    </row>
    <row r="11" spans="1:42" ht="13.5" customHeight="1">
      <c r="A11" s="242"/>
      <c r="B11" s="246"/>
      <c r="C11" s="247"/>
      <c r="D11" s="248"/>
      <c r="E11" s="239"/>
      <c r="F11" s="244"/>
      <c r="G11" s="249"/>
      <c r="H11" s="82"/>
      <c r="I11" s="83"/>
      <c r="J11" s="83"/>
      <c r="K11" s="83"/>
      <c r="L11" s="83"/>
      <c r="M11" s="83"/>
      <c r="N11" s="84"/>
      <c r="O11" s="85"/>
      <c r="P11" s="83"/>
      <c r="Q11" s="83"/>
      <c r="R11" s="83"/>
      <c r="S11" s="83"/>
      <c r="T11" s="83"/>
      <c r="U11" s="86"/>
      <c r="V11" s="82"/>
      <c r="W11" s="83"/>
      <c r="X11" s="83"/>
      <c r="Y11" s="83"/>
      <c r="Z11" s="83"/>
      <c r="AA11" s="83"/>
      <c r="AB11" s="84"/>
      <c r="AC11" s="85"/>
      <c r="AD11" s="83"/>
      <c r="AE11" s="83"/>
      <c r="AF11" s="83"/>
      <c r="AG11" s="83"/>
      <c r="AH11" s="83"/>
      <c r="AI11" s="87"/>
      <c r="AJ11" s="232" t="str">
        <f t="shared" ref="AJ11" si="2">IF(SUM(H12:AI12)&gt;0,SUM(H12:AI12)," ")</f>
        <v xml:space="preserve"> </v>
      </c>
      <c r="AK11" s="234" t="str">
        <f t="shared" ref="AK11" si="3">IFERROR(ROUNDDOWN(AJ11/$V$42,1)," ")</f>
        <v xml:space="preserve"> </v>
      </c>
      <c r="AL11" s="239"/>
      <c r="AM11" s="240"/>
      <c r="AO11" s="41">
        <v>7</v>
      </c>
      <c r="AP11" s="41" t="s">
        <v>72</v>
      </c>
    </row>
    <row r="12" spans="1:42">
      <c r="A12" s="221"/>
      <c r="B12" s="224"/>
      <c r="C12" s="225"/>
      <c r="D12" s="224"/>
      <c r="E12" s="228"/>
      <c r="F12" s="225"/>
      <c r="G12" s="230"/>
      <c r="H12" s="76"/>
      <c r="I12" s="77"/>
      <c r="J12" s="77"/>
      <c r="K12" s="77"/>
      <c r="L12" s="77"/>
      <c r="M12" s="77"/>
      <c r="N12" s="78"/>
      <c r="O12" s="79"/>
      <c r="P12" s="77"/>
      <c r="Q12" s="77"/>
      <c r="R12" s="77"/>
      <c r="S12" s="77"/>
      <c r="T12" s="77"/>
      <c r="U12" s="80"/>
      <c r="V12" s="76"/>
      <c r="W12" s="77"/>
      <c r="X12" s="77"/>
      <c r="Y12" s="77"/>
      <c r="Z12" s="77"/>
      <c r="AA12" s="77"/>
      <c r="AB12" s="78"/>
      <c r="AC12" s="79"/>
      <c r="AD12" s="77"/>
      <c r="AE12" s="77"/>
      <c r="AF12" s="77"/>
      <c r="AG12" s="77"/>
      <c r="AH12" s="77"/>
      <c r="AI12" s="81"/>
      <c r="AJ12" s="232"/>
      <c r="AK12" s="234"/>
      <c r="AL12" s="228"/>
      <c r="AM12" s="241"/>
    </row>
    <row r="13" spans="1:42">
      <c r="A13" s="242"/>
      <c r="B13" s="243"/>
      <c r="C13" s="244"/>
      <c r="D13" s="243"/>
      <c r="E13" s="239"/>
      <c r="F13" s="244"/>
      <c r="G13" s="245"/>
      <c r="H13" s="88"/>
      <c r="I13" s="89"/>
      <c r="J13" s="89"/>
      <c r="K13" s="89"/>
      <c r="L13" s="89"/>
      <c r="M13" s="89"/>
      <c r="N13" s="90"/>
      <c r="O13" s="88"/>
      <c r="P13" s="89"/>
      <c r="Q13" s="89"/>
      <c r="R13" s="89"/>
      <c r="S13" s="89"/>
      <c r="T13" s="89"/>
      <c r="U13" s="90"/>
      <c r="V13" s="88"/>
      <c r="W13" s="89"/>
      <c r="X13" s="89"/>
      <c r="Y13" s="89"/>
      <c r="Z13" s="89"/>
      <c r="AA13" s="89"/>
      <c r="AB13" s="90"/>
      <c r="AC13" s="91"/>
      <c r="AD13" s="89"/>
      <c r="AE13" s="89"/>
      <c r="AF13" s="89"/>
      <c r="AG13" s="89"/>
      <c r="AH13" s="89"/>
      <c r="AI13" s="92"/>
      <c r="AJ13" s="232" t="str">
        <f t="shared" ref="AJ13" si="4">IF(SUM(H14:AI14)&gt;0,SUM(H14:AI14)," ")</f>
        <v xml:space="preserve"> </v>
      </c>
      <c r="AK13" s="234" t="str">
        <f t="shared" ref="AK13" si="5">IFERROR(ROUNDDOWN(AJ13/$V$42,1)," ")</f>
        <v xml:space="preserve"> </v>
      </c>
      <c r="AL13" s="239"/>
      <c r="AM13" s="240"/>
    </row>
    <row r="14" spans="1:42">
      <c r="A14" s="221"/>
      <c r="B14" s="224"/>
      <c r="C14" s="225"/>
      <c r="D14" s="224"/>
      <c r="E14" s="228"/>
      <c r="F14" s="225"/>
      <c r="G14" s="230"/>
      <c r="H14" s="76"/>
      <c r="I14" s="77"/>
      <c r="J14" s="77"/>
      <c r="K14" s="77"/>
      <c r="L14" s="77"/>
      <c r="M14" s="77"/>
      <c r="N14" s="78"/>
      <c r="O14" s="76"/>
      <c r="P14" s="77"/>
      <c r="Q14" s="77"/>
      <c r="R14" s="77"/>
      <c r="S14" s="77"/>
      <c r="T14" s="77"/>
      <c r="U14" s="78"/>
      <c r="V14" s="76"/>
      <c r="W14" s="77"/>
      <c r="X14" s="77"/>
      <c r="Y14" s="77"/>
      <c r="Z14" s="77"/>
      <c r="AA14" s="77"/>
      <c r="AB14" s="78"/>
      <c r="AC14" s="79"/>
      <c r="AD14" s="77"/>
      <c r="AE14" s="77"/>
      <c r="AF14" s="77"/>
      <c r="AG14" s="77"/>
      <c r="AH14" s="77"/>
      <c r="AI14" s="81"/>
      <c r="AJ14" s="232"/>
      <c r="AK14" s="234"/>
      <c r="AL14" s="228"/>
      <c r="AM14" s="241"/>
    </row>
    <row r="15" spans="1:42">
      <c r="A15" s="242"/>
      <c r="B15" s="243"/>
      <c r="C15" s="244"/>
      <c r="D15" s="243"/>
      <c r="E15" s="239"/>
      <c r="F15" s="244"/>
      <c r="G15" s="245"/>
      <c r="H15" s="88"/>
      <c r="I15" s="89"/>
      <c r="J15" s="89"/>
      <c r="K15" s="89"/>
      <c r="L15" s="89"/>
      <c r="M15" s="89"/>
      <c r="N15" s="90"/>
      <c r="O15" s="88"/>
      <c r="P15" s="89"/>
      <c r="Q15" s="89"/>
      <c r="R15" s="89"/>
      <c r="S15" s="89"/>
      <c r="T15" s="89"/>
      <c r="U15" s="90"/>
      <c r="V15" s="88"/>
      <c r="W15" s="89"/>
      <c r="X15" s="89"/>
      <c r="Y15" s="89"/>
      <c r="Z15" s="89"/>
      <c r="AA15" s="89"/>
      <c r="AB15" s="90"/>
      <c r="AC15" s="88"/>
      <c r="AD15" s="89"/>
      <c r="AE15" s="89"/>
      <c r="AF15" s="89"/>
      <c r="AG15" s="89"/>
      <c r="AH15" s="89"/>
      <c r="AI15" s="92"/>
      <c r="AJ15" s="232" t="str">
        <f t="shared" ref="AJ15" si="6">IF(SUM(H16:AI16)&gt;0,SUM(H16:AI16)," ")</f>
        <v xml:space="preserve"> </v>
      </c>
      <c r="AK15" s="234" t="str">
        <f t="shared" ref="AK15" si="7">IFERROR(ROUNDDOWN(AJ15/$V$42,1)," ")</f>
        <v xml:space="preserve"> </v>
      </c>
      <c r="AL15" s="239"/>
      <c r="AM15" s="240"/>
    </row>
    <row r="16" spans="1:42">
      <c r="A16" s="221"/>
      <c r="B16" s="224"/>
      <c r="C16" s="225"/>
      <c r="D16" s="224"/>
      <c r="E16" s="228"/>
      <c r="F16" s="225"/>
      <c r="G16" s="230"/>
      <c r="H16" s="93"/>
      <c r="I16" s="94"/>
      <c r="J16" s="94"/>
      <c r="K16" s="94"/>
      <c r="L16" s="94"/>
      <c r="M16" s="94"/>
      <c r="N16" s="95"/>
      <c r="O16" s="93"/>
      <c r="P16" s="94"/>
      <c r="Q16" s="94"/>
      <c r="R16" s="94"/>
      <c r="S16" s="94"/>
      <c r="T16" s="94"/>
      <c r="U16" s="95"/>
      <c r="V16" s="93"/>
      <c r="W16" s="94"/>
      <c r="X16" s="94"/>
      <c r="Y16" s="94"/>
      <c r="Z16" s="94"/>
      <c r="AA16" s="94"/>
      <c r="AB16" s="95"/>
      <c r="AC16" s="93"/>
      <c r="AD16" s="94"/>
      <c r="AE16" s="94"/>
      <c r="AF16" s="94"/>
      <c r="AG16" s="94"/>
      <c r="AH16" s="94"/>
      <c r="AI16" s="96"/>
      <c r="AJ16" s="232"/>
      <c r="AK16" s="234"/>
      <c r="AL16" s="228"/>
      <c r="AM16" s="241"/>
    </row>
    <row r="17" spans="1:39">
      <c r="A17" s="250"/>
      <c r="B17" s="243"/>
      <c r="C17" s="244"/>
      <c r="D17" s="243"/>
      <c r="E17" s="239"/>
      <c r="F17" s="244"/>
      <c r="G17" s="245"/>
      <c r="H17" s="88"/>
      <c r="I17" s="89"/>
      <c r="J17" s="89"/>
      <c r="K17" s="89"/>
      <c r="L17" s="89"/>
      <c r="M17" s="89"/>
      <c r="N17" s="90"/>
      <c r="O17" s="88"/>
      <c r="P17" s="89"/>
      <c r="Q17" s="89"/>
      <c r="R17" s="89"/>
      <c r="S17" s="89"/>
      <c r="T17" s="89"/>
      <c r="U17" s="90"/>
      <c r="V17" s="88"/>
      <c r="W17" s="89"/>
      <c r="X17" s="89"/>
      <c r="Y17" s="89"/>
      <c r="Z17" s="89"/>
      <c r="AA17" s="89"/>
      <c r="AB17" s="90"/>
      <c r="AC17" s="91"/>
      <c r="AD17" s="89"/>
      <c r="AE17" s="89"/>
      <c r="AF17" s="89"/>
      <c r="AG17" s="89"/>
      <c r="AH17" s="89"/>
      <c r="AI17" s="92"/>
      <c r="AJ17" s="232" t="str">
        <f t="shared" ref="AJ17" si="8">IF(SUM(H18:AI18)&gt;0,SUM(H18:AI18)," ")</f>
        <v xml:space="preserve"> </v>
      </c>
      <c r="AK17" s="234" t="str">
        <f t="shared" ref="AK17" si="9">IFERROR(ROUNDDOWN(AJ17/$V$42,1)," ")</f>
        <v xml:space="preserve"> </v>
      </c>
      <c r="AL17" s="239"/>
      <c r="AM17" s="240"/>
    </row>
    <row r="18" spans="1:39">
      <c r="A18" s="251"/>
      <c r="B18" s="224"/>
      <c r="C18" s="225"/>
      <c r="D18" s="224"/>
      <c r="E18" s="228"/>
      <c r="F18" s="225"/>
      <c r="G18" s="230"/>
      <c r="H18" s="93"/>
      <c r="I18" s="94"/>
      <c r="J18" s="94"/>
      <c r="K18" s="94"/>
      <c r="L18" s="94"/>
      <c r="M18" s="94"/>
      <c r="N18" s="95"/>
      <c r="O18" s="93"/>
      <c r="P18" s="94"/>
      <c r="Q18" s="94"/>
      <c r="R18" s="94"/>
      <c r="S18" s="94"/>
      <c r="T18" s="94"/>
      <c r="U18" s="95"/>
      <c r="V18" s="93"/>
      <c r="W18" s="94"/>
      <c r="X18" s="94"/>
      <c r="Y18" s="94"/>
      <c r="Z18" s="94"/>
      <c r="AA18" s="94"/>
      <c r="AB18" s="95"/>
      <c r="AC18" s="172"/>
      <c r="AD18" s="94"/>
      <c r="AE18" s="94"/>
      <c r="AF18" s="94"/>
      <c r="AG18" s="94"/>
      <c r="AH18" s="94"/>
      <c r="AI18" s="96"/>
      <c r="AJ18" s="232"/>
      <c r="AK18" s="234"/>
      <c r="AL18" s="228"/>
      <c r="AM18" s="241"/>
    </row>
    <row r="19" spans="1:39">
      <c r="A19" s="250"/>
      <c r="B19" s="243"/>
      <c r="C19" s="244"/>
      <c r="D19" s="243"/>
      <c r="E19" s="239"/>
      <c r="F19" s="244"/>
      <c r="G19" s="245"/>
      <c r="H19" s="88"/>
      <c r="I19" s="89"/>
      <c r="J19" s="89"/>
      <c r="K19" s="89"/>
      <c r="L19" s="89"/>
      <c r="M19" s="89"/>
      <c r="N19" s="90"/>
      <c r="O19" s="88"/>
      <c r="P19" s="89"/>
      <c r="Q19" s="89"/>
      <c r="R19" s="89"/>
      <c r="S19" s="89"/>
      <c r="T19" s="89"/>
      <c r="U19" s="90"/>
      <c r="V19" s="88"/>
      <c r="W19" s="89"/>
      <c r="X19" s="89"/>
      <c r="Y19" s="89"/>
      <c r="Z19" s="89"/>
      <c r="AA19" s="89"/>
      <c r="AB19" s="90"/>
      <c r="AC19" s="91"/>
      <c r="AD19" s="89"/>
      <c r="AE19" s="89"/>
      <c r="AF19" s="89"/>
      <c r="AG19" s="89"/>
      <c r="AH19" s="89"/>
      <c r="AI19" s="92"/>
      <c r="AJ19" s="232" t="str">
        <f t="shared" ref="AJ19" si="10">IF(SUM(H20:AI20)&gt;0,SUM(H20:AI20)," ")</f>
        <v xml:space="preserve"> </v>
      </c>
      <c r="AK19" s="234" t="str">
        <f t="shared" ref="AK19" si="11">IFERROR(ROUNDDOWN(AJ19/$V$42,1)," ")</f>
        <v xml:space="preserve"> </v>
      </c>
      <c r="AL19" s="239"/>
      <c r="AM19" s="240"/>
    </row>
    <row r="20" spans="1:39">
      <c r="A20" s="251"/>
      <c r="B20" s="224"/>
      <c r="C20" s="225"/>
      <c r="D20" s="224"/>
      <c r="E20" s="228"/>
      <c r="F20" s="225"/>
      <c r="G20" s="230"/>
      <c r="H20" s="93"/>
      <c r="I20" s="94"/>
      <c r="J20" s="94"/>
      <c r="K20" s="94"/>
      <c r="L20" s="94"/>
      <c r="M20" s="94"/>
      <c r="N20" s="95"/>
      <c r="O20" s="93"/>
      <c r="P20" s="94"/>
      <c r="Q20" s="94"/>
      <c r="R20" s="94"/>
      <c r="S20" s="94"/>
      <c r="T20" s="94"/>
      <c r="U20" s="95"/>
      <c r="V20" s="93"/>
      <c r="W20" s="94"/>
      <c r="X20" s="94"/>
      <c r="Y20" s="94"/>
      <c r="Z20" s="94"/>
      <c r="AA20" s="94"/>
      <c r="AB20" s="95"/>
      <c r="AC20" s="172"/>
      <c r="AD20" s="94"/>
      <c r="AE20" s="94"/>
      <c r="AF20" s="94"/>
      <c r="AG20" s="94"/>
      <c r="AH20" s="94"/>
      <c r="AI20" s="96"/>
      <c r="AJ20" s="232"/>
      <c r="AK20" s="234"/>
      <c r="AL20" s="228"/>
      <c r="AM20" s="241"/>
    </row>
    <row r="21" spans="1:39">
      <c r="A21" s="250"/>
      <c r="B21" s="243"/>
      <c r="C21" s="244"/>
      <c r="D21" s="243"/>
      <c r="E21" s="239"/>
      <c r="F21" s="244"/>
      <c r="G21" s="245"/>
      <c r="H21" s="88"/>
      <c r="I21" s="89"/>
      <c r="J21" s="89"/>
      <c r="K21" s="89"/>
      <c r="L21" s="89"/>
      <c r="M21" s="89"/>
      <c r="N21" s="90"/>
      <c r="O21" s="88"/>
      <c r="P21" s="89"/>
      <c r="Q21" s="89"/>
      <c r="R21" s="89"/>
      <c r="S21" s="89"/>
      <c r="T21" s="89"/>
      <c r="U21" s="90"/>
      <c r="V21" s="88"/>
      <c r="W21" s="89"/>
      <c r="X21" s="89"/>
      <c r="Y21" s="89"/>
      <c r="Z21" s="89"/>
      <c r="AA21" s="89"/>
      <c r="AB21" s="90"/>
      <c r="AC21" s="91"/>
      <c r="AD21" s="89"/>
      <c r="AE21" s="89"/>
      <c r="AF21" s="89"/>
      <c r="AG21" s="89"/>
      <c r="AH21" s="89"/>
      <c r="AI21" s="92"/>
      <c r="AJ21" s="232" t="str">
        <f t="shared" ref="AJ21" si="12">IF(SUM(H22:AI22)&gt;0,SUM(H22:AI22)," ")</f>
        <v xml:space="preserve"> </v>
      </c>
      <c r="AK21" s="234" t="str">
        <f t="shared" ref="AK21" si="13">IFERROR(ROUNDDOWN(AJ21/$V$42,1)," ")</f>
        <v xml:space="preserve"> </v>
      </c>
      <c r="AL21" s="239"/>
      <c r="AM21" s="240"/>
    </row>
    <row r="22" spans="1:39">
      <c r="A22" s="251"/>
      <c r="B22" s="224"/>
      <c r="C22" s="225"/>
      <c r="D22" s="224"/>
      <c r="E22" s="228"/>
      <c r="F22" s="225"/>
      <c r="G22" s="230"/>
      <c r="H22" s="93"/>
      <c r="I22" s="94"/>
      <c r="J22" s="94"/>
      <c r="K22" s="94"/>
      <c r="L22" s="94"/>
      <c r="M22" s="94"/>
      <c r="N22" s="95"/>
      <c r="O22" s="93"/>
      <c r="P22" s="94"/>
      <c r="Q22" s="94"/>
      <c r="R22" s="94"/>
      <c r="S22" s="94"/>
      <c r="T22" s="94"/>
      <c r="U22" s="95"/>
      <c r="V22" s="93"/>
      <c r="W22" s="94"/>
      <c r="X22" s="94"/>
      <c r="Y22" s="94"/>
      <c r="Z22" s="94"/>
      <c r="AA22" s="94"/>
      <c r="AB22" s="95"/>
      <c r="AC22" s="172"/>
      <c r="AD22" s="94"/>
      <c r="AE22" s="94"/>
      <c r="AF22" s="94"/>
      <c r="AG22" s="94"/>
      <c r="AH22" s="94"/>
      <c r="AI22" s="96"/>
      <c r="AJ22" s="232"/>
      <c r="AK22" s="234"/>
      <c r="AL22" s="228"/>
      <c r="AM22" s="241"/>
    </row>
    <row r="23" spans="1:39">
      <c r="A23" s="250"/>
      <c r="B23" s="243"/>
      <c r="C23" s="244"/>
      <c r="D23" s="243"/>
      <c r="E23" s="239"/>
      <c r="F23" s="244"/>
      <c r="G23" s="245"/>
      <c r="H23" s="88"/>
      <c r="I23" s="89"/>
      <c r="J23" s="89"/>
      <c r="K23" s="89"/>
      <c r="L23" s="89"/>
      <c r="M23" s="89"/>
      <c r="N23" s="90"/>
      <c r="O23" s="88"/>
      <c r="P23" s="89"/>
      <c r="Q23" s="89"/>
      <c r="R23" s="89"/>
      <c r="S23" s="89"/>
      <c r="T23" s="89"/>
      <c r="U23" s="90"/>
      <c r="V23" s="88"/>
      <c r="W23" s="89"/>
      <c r="X23" s="89"/>
      <c r="Y23" s="89"/>
      <c r="Z23" s="89"/>
      <c r="AA23" s="89"/>
      <c r="AB23" s="90"/>
      <c r="AC23" s="91"/>
      <c r="AD23" s="89"/>
      <c r="AE23" s="89"/>
      <c r="AF23" s="89"/>
      <c r="AG23" s="89"/>
      <c r="AH23" s="89"/>
      <c r="AI23" s="92"/>
      <c r="AJ23" s="232" t="str">
        <f t="shared" ref="AJ23" si="14">IF(SUM(H24:AI24)&gt;0,SUM(H24:AI24)," ")</f>
        <v xml:space="preserve"> </v>
      </c>
      <c r="AK23" s="234" t="str">
        <f t="shared" ref="AK23" si="15">IFERROR(ROUNDDOWN(AJ23/$V$42,1)," ")</f>
        <v xml:space="preserve"> </v>
      </c>
      <c r="AL23" s="239"/>
      <c r="AM23" s="240"/>
    </row>
    <row r="24" spans="1:39">
      <c r="A24" s="251"/>
      <c r="B24" s="224"/>
      <c r="C24" s="225"/>
      <c r="D24" s="224"/>
      <c r="E24" s="228"/>
      <c r="F24" s="225"/>
      <c r="G24" s="230"/>
      <c r="H24" s="93"/>
      <c r="I24" s="94"/>
      <c r="J24" s="94"/>
      <c r="K24" s="94"/>
      <c r="L24" s="94"/>
      <c r="M24" s="94"/>
      <c r="N24" s="95"/>
      <c r="O24" s="93"/>
      <c r="P24" s="94"/>
      <c r="Q24" s="94"/>
      <c r="R24" s="94"/>
      <c r="S24" s="94"/>
      <c r="T24" s="94"/>
      <c r="U24" s="95"/>
      <c r="V24" s="93"/>
      <c r="W24" s="94"/>
      <c r="X24" s="94"/>
      <c r="Y24" s="94"/>
      <c r="Z24" s="94"/>
      <c r="AA24" s="94"/>
      <c r="AB24" s="95"/>
      <c r="AC24" s="172"/>
      <c r="AD24" s="94"/>
      <c r="AE24" s="94"/>
      <c r="AF24" s="94"/>
      <c r="AG24" s="94"/>
      <c r="AH24" s="94"/>
      <c r="AI24" s="96"/>
      <c r="AJ24" s="232"/>
      <c r="AK24" s="234"/>
      <c r="AL24" s="228"/>
      <c r="AM24" s="241"/>
    </row>
    <row r="25" spans="1:39">
      <c r="A25" s="252"/>
      <c r="B25" s="243"/>
      <c r="C25" s="244"/>
      <c r="D25" s="243"/>
      <c r="E25" s="239"/>
      <c r="F25" s="244"/>
      <c r="G25" s="245"/>
      <c r="H25" s="88"/>
      <c r="I25" s="89"/>
      <c r="J25" s="89"/>
      <c r="K25" s="89"/>
      <c r="L25" s="89"/>
      <c r="M25" s="89"/>
      <c r="N25" s="90"/>
      <c r="O25" s="88"/>
      <c r="P25" s="89"/>
      <c r="Q25" s="89"/>
      <c r="R25" s="89"/>
      <c r="S25" s="89"/>
      <c r="T25" s="89"/>
      <c r="U25" s="90"/>
      <c r="V25" s="88"/>
      <c r="W25" s="89"/>
      <c r="X25" s="89"/>
      <c r="Y25" s="89"/>
      <c r="Z25" s="89"/>
      <c r="AA25" s="89"/>
      <c r="AB25" s="90"/>
      <c r="AC25" s="91"/>
      <c r="AD25" s="89"/>
      <c r="AE25" s="89"/>
      <c r="AF25" s="89"/>
      <c r="AG25" s="89"/>
      <c r="AH25" s="89"/>
      <c r="AI25" s="92"/>
      <c r="AJ25" s="232" t="str">
        <f t="shared" ref="AJ25" si="16">IF(SUM(H26:AI26)&gt;0,SUM(H26:AI26)," ")</f>
        <v xml:space="preserve"> </v>
      </c>
      <c r="AK25" s="234" t="str">
        <f t="shared" ref="AK25" si="17">IFERROR(ROUNDDOWN(AJ25/$V$42,1)," ")</f>
        <v xml:space="preserve"> </v>
      </c>
      <c r="AL25" s="239"/>
      <c r="AM25" s="240"/>
    </row>
    <row r="26" spans="1:39">
      <c r="A26" s="253"/>
      <c r="B26" s="224"/>
      <c r="C26" s="225"/>
      <c r="D26" s="224"/>
      <c r="E26" s="228"/>
      <c r="F26" s="225"/>
      <c r="G26" s="230"/>
      <c r="H26" s="93"/>
      <c r="I26" s="94"/>
      <c r="J26" s="94"/>
      <c r="K26" s="94"/>
      <c r="L26" s="94"/>
      <c r="M26" s="94"/>
      <c r="N26" s="95"/>
      <c r="O26" s="93"/>
      <c r="P26" s="94"/>
      <c r="Q26" s="94"/>
      <c r="R26" s="94"/>
      <c r="S26" s="94"/>
      <c r="T26" s="94"/>
      <c r="U26" s="95"/>
      <c r="V26" s="93"/>
      <c r="W26" s="94"/>
      <c r="X26" s="94"/>
      <c r="Y26" s="94"/>
      <c r="Z26" s="94"/>
      <c r="AA26" s="94"/>
      <c r="AB26" s="95"/>
      <c r="AC26" s="172"/>
      <c r="AD26" s="94"/>
      <c r="AE26" s="94"/>
      <c r="AF26" s="94"/>
      <c r="AG26" s="94"/>
      <c r="AH26" s="94"/>
      <c r="AI26" s="96"/>
      <c r="AJ26" s="232"/>
      <c r="AK26" s="234"/>
      <c r="AL26" s="228"/>
      <c r="AM26" s="241"/>
    </row>
    <row r="27" spans="1:39">
      <c r="A27" s="250"/>
      <c r="B27" s="243"/>
      <c r="C27" s="244"/>
      <c r="D27" s="243"/>
      <c r="E27" s="239"/>
      <c r="F27" s="244"/>
      <c r="G27" s="245"/>
      <c r="H27" s="88"/>
      <c r="I27" s="89"/>
      <c r="J27" s="89"/>
      <c r="K27" s="89"/>
      <c r="L27" s="89"/>
      <c r="M27" s="89"/>
      <c r="N27" s="90"/>
      <c r="O27" s="88"/>
      <c r="P27" s="89"/>
      <c r="Q27" s="89"/>
      <c r="R27" s="89"/>
      <c r="S27" s="89"/>
      <c r="T27" s="89"/>
      <c r="U27" s="90"/>
      <c r="V27" s="88"/>
      <c r="W27" s="89"/>
      <c r="X27" s="89"/>
      <c r="Y27" s="89"/>
      <c r="Z27" s="89"/>
      <c r="AA27" s="89"/>
      <c r="AB27" s="90"/>
      <c r="AC27" s="91"/>
      <c r="AD27" s="89"/>
      <c r="AE27" s="89"/>
      <c r="AF27" s="89"/>
      <c r="AG27" s="89"/>
      <c r="AH27" s="89"/>
      <c r="AI27" s="92"/>
      <c r="AJ27" s="232" t="str">
        <f t="shared" ref="AJ27" si="18">IF(SUM(H28:AI28)&gt;0,SUM(H28:AI28)," ")</f>
        <v xml:space="preserve"> </v>
      </c>
      <c r="AK27" s="234" t="str">
        <f t="shared" ref="AK27" si="19">IFERROR(ROUNDDOWN(AJ27/$V$42,1)," ")</f>
        <v xml:space="preserve"> </v>
      </c>
      <c r="AL27" s="239"/>
      <c r="AM27" s="240"/>
    </row>
    <row r="28" spans="1:39">
      <c r="A28" s="251"/>
      <c r="B28" s="224"/>
      <c r="C28" s="225"/>
      <c r="D28" s="224"/>
      <c r="E28" s="228"/>
      <c r="F28" s="225"/>
      <c r="G28" s="230"/>
      <c r="H28" s="93"/>
      <c r="I28" s="94"/>
      <c r="J28" s="94"/>
      <c r="K28" s="94"/>
      <c r="L28" s="94"/>
      <c r="M28" s="94"/>
      <c r="N28" s="95"/>
      <c r="O28" s="93"/>
      <c r="P28" s="94"/>
      <c r="Q28" s="94"/>
      <c r="R28" s="94"/>
      <c r="S28" s="94"/>
      <c r="T28" s="94"/>
      <c r="U28" s="95"/>
      <c r="V28" s="93"/>
      <c r="W28" s="94"/>
      <c r="X28" s="94"/>
      <c r="Y28" s="94"/>
      <c r="Z28" s="94"/>
      <c r="AA28" s="94"/>
      <c r="AB28" s="95"/>
      <c r="AC28" s="172"/>
      <c r="AD28" s="94"/>
      <c r="AE28" s="94"/>
      <c r="AF28" s="94"/>
      <c r="AG28" s="94"/>
      <c r="AH28" s="94"/>
      <c r="AI28" s="96"/>
      <c r="AJ28" s="232"/>
      <c r="AK28" s="234"/>
      <c r="AL28" s="228"/>
      <c r="AM28" s="241"/>
    </row>
    <row r="29" spans="1:39">
      <c r="A29" s="250"/>
      <c r="B29" s="243"/>
      <c r="C29" s="244"/>
      <c r="D29" s="243"/>
      <c r="E29" s="239"/>
      <c r="F29" s="244"/>
      <c r="G29" s="245"/>
      <c r="H29" s="88"/>
      <c r="I29" s="89"/>
      <c r="J29" s="89"/>
      <c r="K29" s="89"/>
      <c r="L29" s="89"/>
      <c r="M29" s="89"/>
      <c r="N29" s="90"/>
      <c r="O29" s="88"/>
      <c r="P29" s="89"/>
      <c r="Q29" s="89"/>
      <c r="R29" s="89"/>
      <c r="S29" s="89"/>
      <c r="T29" s="89"/>
      <c r="U29" s="90"/>
      <c r="V29" s="88"/>
      <c r="W29" s="89"/>
      <c r="X29" s="89"/>
      <c r="Y29" s="89"/>
      <c r="Z29" s="89"/>
      <c r="AA29" s="89"/>
      <c r="AB29" s="90"/>
      <c r="AC29" s="91"/>
      <c r="AD29" s="89"/>
      <c r="AE29" s="89"/>
      <c r="AF29" s="89"/>
      <c r="AG29" s="89"/>
      <c r="AH29" s="89"/>
      <c r="AI29" s="92"/>
      <c r="AJ29" s="232" t="str">
        <f t="shared" ref="AJ29" si="20">IF(SUM(H30:AI30)&gt;0,SUM(H30:AI30)," ")</f>
        <v xml:space="preserve"> </v>
      </c>
      <c r="AK29" s="234" t="str">
        <f t="shared" ref="AK29" si="21">IFERROR(ROUNDDOWN(AJ29/$V$42,1)," ")</f>
        <v xml:space="preserve"> </v>
      </c>
      <c r="AL29" s="239"/>
      <c r="AM29" s="240"/>
    </row>
    <row r="30" spans="1:39">
      <c r="A30" s="251"/>
      <c r="B30" s="224"/>
      <c r="C30" s="225"/>
      <c r="D30" s="224"/>
      <c r="E30" s="228"/>
      <c r="F30" s="225"/>
      <c r="G30" s="230"/>
      <c r="H30" s="93"/>
      <c r="I30" s="94"/>
      <c r="J30" s="94"/>
      <c r="K30" s="94"/>
      <c r="L30" s="94"/>
      <c r="M30" s="94"/>
      <c r="N30" s="95"/>
      <c r="O30" s="93"/>
      <c r="P30" s="94"/>
      <c r="Q30" s="94"/>
      <c r="R30" s="94"/>
      <c r="S30" s="94"/>
      <c r="T30" s="94"/>
      <c r="U30" s="95"/>
      <c r="V30" s="93"/>
      <c r="W30" s="94"/>
      <c r="X30" s="94"/>
      <c r="Y30" s="94"/>
      <c r="Z30" s="94"/>
      <c r="AA30" s="94"/>
      <c r="AB30" s="95"/>
      <c r="AC30" s="172"/>
      <c r="AD30" s="94"/>
      <c r="AE30" s="94"/>
      <c r="AF30" s="94"/>
      <c r="AG30" s="94"/>
      <c r="AH30" s="94"/>
      <c r="AI30" s="96"/>
      <c r="AJ30" s="232"/>
      <c r="AK30" s="234"/>
      <c r="AL30" s="228"/>
      <c r="AM30" s="241"/>
    </row>
    <row r="31" spans="1:39">
      <c r="A31" s="250"/>
      <c r="B31" s="243"/>
      <c r="C31" s="244"/>
      <c r="D31" s="243"/>
      <c r="E31" s="239"/>
      <c r="F31" s="244"/>
      <c r="G31" s="245"/>
      <c r="H31" s="88"/>
      <c r="I31" s="89"/>
      <c r="J31" s="89"/>
      <c r="K31" s="89"/>
      <c r="L31" s="89"/>
      <c r="M31" s="89"/>
      <c r="N31" s="90"/>
      <c r="O31" s="88"/>
      <c r="P31" s="89"/>
      <c r="Q31" s="89"/>
      <c r="R31" s="89"/>
      <c r="S31" s="89"/>
      <c r="T31" s="89"/>
      <c r="U31" s="90"/>
      <c r="V31" s="88"/>
      <c r="W31" s="89"/>
      <c r="X31" s="89"/>
      <c r="Y31" s="89"/>
      <c r="Z31" s="89"/>
      <c r="AA31" s="89"/>
      <c r="AB31" s="90"/>
      <c r="AC31" s="91"/>
      <c r="AD31" s="89"/>
      <c r="AE31" s="89"/>
      <c r="AF31" s="89"/>
      <c r="AG31" s="89"/>
      <c r="AH31" s="89"/>
      <c r="AI31" s="92"/>
      <c r="AJ31" s="232" t="str">
        <f t="shared" ref="AJ31" si="22">IF(SUM(H32:AI32)&gt;0,SUM(H32:AI32)," ")</f>
        <v xml:space="preserve"> </v>
      </c>
      <c r="AK31" s="234" t="str">
        <f t="shared" ref="AK31" si="23">IFERROR(ROUNDDOWN(AJ31/$V$42,1)," ")</f>
        <v xml:space="preserve"> </v>
      </c>
      <c r="AL31" s="239"/>
      <c r="AM31" s="240"/>
    </row>
    <row r="32" spans="1:39">
      <c r="A32" s="251"/>
      <c r="B32" s="224"/>
      <c r="C32" s="225"/>
      <c r="D32" s="224"/>
      <c r="E32" s="228"/>
      <c r="F32" s="225"/>
      <c r="G32" s="230"/>
      <c r="H32" s="93"/>
      <c r="I32" s="94"/>
      <c r="J32" s="94"/>
      <c r="K32" s="94"/>
      <c r="L32" s="94"/>
      <c r="M32" s="94"/>
      <c r="N32" s="95"/>
      <c r="O32" s="93"/>
      <c r="P32" s="94"/>
      <c r="Q32" s="94"/>
      <c r="R32" s="94"/>
      <c r="S32" s="94"/>
      <c r="T32" s="94"/>
      <c r="U32" s="95"/>
      <c r="V32" s="93"/>
      <c r="W32" s="94"/>
      <c r="X32" s="94"/>
      <c r="Y32" s="94"/>
      <c r="Z32" s="94"/>
      <c r="AA32" s="94"/>
      <c r="AB32" s="95"/>
      <c r="AC32" s="172"/>
      <c r="AD32" s="94"/>
      <c r="AE32" s="94"/>
      <c r="AF32" s="94"/>
      <c r="AG32" s="94"/>
      <c r="AH32" s="94"/>
      <c r="AI32" s="96"/>
      <c r="AJ32" s="232"/>
      <c r="AK32" s="234"/>
      <c r="AL32" s="228"/>
      <c r="AM32" s="241"/>
    </row>
    <row r="33" spans="1:48">
      <c r="A33" s="252"/>
      <c r="B33" s="243"/>
      <c r="C33" s="244"/>
      <c r="D33" s="243"/>
      <c r="E33" s="239"/>
      <c r="F33" s="244"/>
      <c r="G33" s="245"/>
      <c r="H33" s="88"/>
      <c r="I33" s="89"/>
      <c r="J33" s="89"/>
      <c r="K33" s="89"/>
      <c r="L33" s="89"/>
      <c r="M33" s="89"/>
      <c r="N33" s="90"/>
      <c r="O33" s="88"/>
      <c r="P33" s="89"/>
      <c r="Q33" s="89"/>
      <c r="R33" s="89"/>
      <c r="S33" s="89"/>
      <c r="T33" s="89"/>
      <c r="U33" s="90"/>
      <c r="V33" s="88"/>
      <c r="W33" s="89"/>
      <c r="X33" s="89"/>
      <c r="Y33" s="89"/>
      <c r="Z33" s="89"/>
      <c r="AA33" s="89"/>
      <c r="AB33" s="90"/>
      <c r="AC33" s="91"/>
      <c r="AD33" s="89"/>
      <c r="AE33" s="89"/>
      <c r="AF33" s="89"/>
      <c r="AG33" s="89"/>
      <c r="AH33" s="89"/>
      <c r="AI33" s="92"/>
      <c r="AJ33" s="232" t="str">
        <f t="shared" ref="AJ33" si="24">IF(SUM(H34:AI34)&gt;0,SUM(H34:AI34)," ")</f>
        <v xml:space="preserve"> </v>
      </c>
      <c r="AK33" s="234" t="str">
        <f t="shared" ref="AK33" si="25">IFERROR(ROUNDDOWN(AJ33/$V$42,1)," ")</f>
        <v xml:space="preserve"> </v>
      </c>
      <c r="AL33" s="239"/>
      <c r="AM33" s="240"/>
    </row>
    <row r="34" spans="1:48">
      <c r="A34" s="253"/>
      <c r="B34" s="224"/>
      <c r="C34" s="225"/>
      <c r="D34" s="224"/>
      <c r="E34" s="228"/>
      <c r="F34" s="225"/>
      <c r="G34" s="230"/>
      <c r="H34" s="93"/>
      <c r="I34" s="94"/>
      <c r="J34" s="94"/>
      <c r="K34" s="94"/>
      <c r="L34" s="94"/>
      <c r="M34" s="94"/>
      <c r="N34" s="95"/>
      <c r="O34" s="93"/>
      <c r="P34" s="94"/>
      <c r="Q34" s="94"/>
      <c r="R34" s="94"/>
      <c r="S34" s="94"/>
      <c r="T34" s="94"/>
      <c r="U34" s="95"/>
      <c r="V34" s="93"/>
      <c r="W34" s="94"/>
      <c r="X34" s="94"/>
      <c r="Y34" s="94"/>
      <c r="Z34" s="94"/>
      <c r="AA34" s="94"/>
      <c r="AB34" s="95"/>
      <c r="AC34" s="172"/>
      <c r="AD34" s="94"/>
      <c r="AE34" s="94"/>
      <c r="AF34" s="94"/>
      <c r="AG34" s="94"/>
      <c r="AH34" s="94"/>
      <c r="AI34" s="96"/>
      <c r="AJ34" s="232"/>
      <c r="AK34" s="234"/>
      <c r="AL34" s="228"/>
      <c r="AM34" s="241"/>
    </row>
    <row r="35" spans="1:48">
      <c r="A35" s="254"/>
      <c r="B35" s="243"/>
      <c r="C35" s="244"/>
      <c r="D35" s="243"/>
      <c r="E35" s="239"/>
      <c r="F35" s="244"/>
      <c r="G35" s="245"/>
      <c r="H35" s="88"/>
      <c r="I35" s="89"/>
      <c r="J35" s="89"/>
      <c r="K35" s="89"/>
      <c r="L35" s="89"/>
      <c r="M35" s="89"/>
      <c r="N35" s="90"/>
      <c r="O35" s="88"/>
      <c r="P35" s="89"/>
      <c r="Q35" s="89"/>
      <c r="R35" s="89"/>
      <c r="S35" s="89"/>
      <c r="T35" s="89"/>
      <c r="U35" s="90"/>
      <c r="V35" s="88"/>
      <c r="W35" s="89"/>
      <c r="X35" s="89"/>
      <c r="Y35" s="89"/>
      <c r="Z35" s="89"/>
      <c r="AA35" s="89"/>
      <c r="AB35" s="90"/>
      <c r="AC35" s="91"/>
      <c r="AD35" s="89"/>
      <c r="AE35" s="89"/>
      <c r="AF35" s="89"/>
      <c r="AG35" s="89"/>
      <c r="AH35" s="89"/>
      <c r="AI35" s="92"/>
      <c r="AJ35" s="232" t="str">
        <f t="shared" ref="AJ35" si="26">IF(SUM(H36:AI36)&gt;0,SUM(H36:AI36)," ")</f>
        <v xml:space="preserve"> </v>
      </c>
      <c r="AK35" s="234" t="str">
        <f t="shared" ref="AK35" si="27">IFERROR(ROUNDDOWN(AJ35/$V$42,1)," ")</f>
        <v xml:space="preserve"> </v>
      </c>
      <c r="AL35" s="239"/>
      <c r="AM35" s="240"/>
    </row>
    <row r="36" spans="1:48">
      <c r="A36" s="263"/>
      <c r="B36" s="224"/>
      <c r="C36" s="225"/>
      <c r="D36" s="224"/>
      <c r="E36" s="228"/>
      <c r="F36" s="225"/>
      <c r="G36" s="230"/>
      <c r="H36" s="93"/>
      <c r="I36" s="94"/>
      <c r="J36" s="94"/>
      <c r="K36" s="94"/>
      <c r="L36" s="94"/>
      <c r="M36" s="94"/>
      <c r="N36" s="95"/>
      <c r="O36" s="93"/>
      <c r="P36" s="94"/>
      <c r="Q36" s="94"/>
      <c r="R36" s="94"/>
      <c r="S36" s="94"/>
      <c r="T36" s="94"/>
      <c r="U36" s="95"/>
      <c r="V36" s="93"/>
      <c r="W36" s="94"/>
      <c r="X36" s="94"/>
      <c r="Y36" s="94"/>
      <c r="Z36" s="94"/>
      <c r="AA36" s="94"/>
      <c r="AB36" s="95"/>
      <c r="AC36" s="172"/>
      <c r="AD36" s="94"/>
      <c r="AE36" s="94"/>
      <c r="AF36" s="94"/>
      <c r="AG36" s="94"/>
      <c r="AH36" s="94"/>
      <c r="AI36" s="96"/>
      <c r="AJ36" s="232"/>
      <c r="AK36" s="234"/>
      <c r="AL36" s="228"/>
      <c r="AM36" s="241"/>
    </row>
    <row r="37" spans="1:48" ht="13.5" customHeight="1">
      <c r="A37" s="254"/>
      <c r="B37" s="243"/>
      <c r="C37" s="244"/>
      <c r="D37" s="243"/>
      <c r="E37" s="239"/>
      <c r="F37" s="244"/>
      <c r="G37" s="245"/>
      <c r="H37" s="88"/>
      <c r="I37" s="89"/>
      <c r="J37" s="89"/>
      <c r="K37" s="89"/>
      <c r="L37" s="89"/>
      <c r="M37" s="89"/>
      <c r="N37" s="90"/>
      <c r="O37" s="88"/>
      <c r="P37" s="89"/>
      <c r="Q37" s="89"/>
      <c r="R37" s="89"/>
      <c r="S37" s="89"/>
      <c r="T37" s="89"/>
      <c r="U37" s="90"/>
      <c r="V37" s="88"/>
      <c r="W37" s="89"/>
      <c r="X37" s="89"/>
      <c r="Y37" s="89"/>
      <c r="Z37" s="89"/>
      <c r="AA37" s="89"/>
      <c r="AB37" s="90"/>
      <c r="AC37" s="91"/>
      <c r="AD37" s="89"/>
      <c r="AE37" s="89"/>
      <c r="AF37" s="89"/>
      <c r="AG37" s="89"/>
      <c r="AH37" s="89"/>
      <c r="AI37" s="92"/>
      <c r="AJ37" s="232" t="str">
        <f t="shared" ref="AJ37" si="28">IF(SUM(H38:AI38)&gt;0,SUM(H38:AI38)," ")</f>
        <v xml:space="preserve"> </v>
      </c>
      <c r="AK37" s="234" t="str">
        <f t="shared" ref="AK37" si="29">IFERROR(ROUNDDOWN(AJ37/$V$42,1)," ")</f>
        <v xml:space="preserve"> </v>
      </c>
      <c r="AL37" s="239"/>
      <c r="AM37" s="240"/>
    </row>
    <row r="38" spans="1:48" ht="14.25" thickBot="1">
      <c r="A38" s="255"/>
      <c r="B38" s="256"/>
      <c r="C38" s="257"/>
      <c r="D38" s="256"/>
      <c r="E38" s="258"/>
      <c r="F38" s="257"/>
      <c r="G38" s="259"/>
      <c r="H38" s="173"/>
      <c r="I38" s="174"/>
      <c r="J38" s="174"/>
      <c r="K38" s="174"/>
      <c r="L38" s="174"/>
      <c r="M38" s="174"/>
      <c r="N38" s="175"/>
      <c r="O38" s="173"/>
      <c r="P38" s="174"/>
      <c r="Q38" s="174"/>
      <c r="R38" s="174"/>
      <c r="S38" s="174"/>
      <c r="T38" s="174"/>
      <c r="U38" s="175"/>
      <c r="V38" s="173"/>
      <c r="W38" s="174"/>
      <c r="X38" s="174"/>
      <c r="Y38" s="174"/>
      <c r="Z38" s="174"/>
      <c r="AA38" s="174"/>
      <c r="AB38" s="175"/>
      <c r="AC38" s="176"/>
      <c r="AD38" s="174"/>
      <c r="AE38" s="174"/>
      <c r="AF38" s="174"/>
      <c r="AG38" s="174"/>
      <c r="AH38" s="174"/>
      <c r="AI38" s="177"/>
      <c r="AJ38" s="260"/>
      <c r="AK38" s="261"/>
      <c r="AL38" s="258"/>
      <c r="AM38" s="262"/>
    </row>
    <row r="39" spans="1:48" s="50" customFormat="1" ht="15" customHeight="1">
      <c r="A39" s="49"/>
      <c r="D39" s="27"/>
      <c r="E39" s="27"/>
      <c r="F39" s="27"/>
      <c r="G39" s="51"/>
      <c r="H39" s="51"/>
      <c r="I39" s="51"/>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3" t="s">
        <v>84</v>
      </c>
    </row>
    <row r="40" spans="1:48" s="50" customFormat="1" ht="15" customHeight="1">
      <c r="A40" s="49" t="s">
        <v>85</v>
      </c>
      <c r="B40" s="54">
        <v>1</v>
      </c>
      <c r="C40" s="27" t="s">
        <v>14</v>
      </c>
      <c r="D40" s="27"/>
      <c r="E40" s="27"/>
      <c r="F40" s="27"/>
      <c r="G40" s="51"/>
      <c r="H40" s="51"/>
      <c r="I40" s="51"/>
      <c r="J40" s="52"/>
      <c r="K40" s="52"/>
      <c r="L40" s="52"/>
      <c r="M40" s="52"/>
      <c r="N40" s="52"/>
      <c r="O40" s="52"/>
      <c r="P40" s="52"/>
      <c r="Q40" s="52"/>
      <c r="R40" s="52"/>
      <c r="S40" s="52"/>
      <c r="T40" s="52"/>
      <c r="U40" s="52"/>
      <c r="V40" s="52"/>
      <c r="W40" s="52"/>
      <c r="X40" s="52"/>
      <c r="Y40" s="52"/>
      <c r="Z40" s="52"/>
      <c r="AA40" s="52"/>
      <c r="AB40" s="52"/>
      <c r="AC40" s="52"/>
      <c r="AK40" s="52"/>
      <c r="AL40" s="52"/>
      <c r="AM40" s="53"/>
      <c r="AN40" s="55"/>
      <c r="AO40" s="55"/>
      <c r="AP40" s="55"/>
      <c r="AQ40" s="55"/>
      <c r="AR40" s="55"/>
      <c r="AS40" s="55"/>
      <c r="AT40" s="55"/>
      <c r="AU40" s="55"/>
      <c r="AV40" s="55"/>
    </row>
    <row r="41" spans="1:48" s="50" customFormat="1" ht="15" customHeight="1" thickBot="1">
      <c r="A41" s="10"/>
      <c r="B41" s="9">
        <v>2</v>
      </c>
      <c r="C41" s="13" t="s">
        <v>13</v>
      </c>
      <c r="D41" s="13"/>
      <c r="E41" s="13"/>
      <c r="F41" s="13"/>
      <c r="G41" s="13"/>
      <c r="H41" s="13"/>
      <c r="I41" s="13"/>
      <c r="J41" s="13"/>
      <c r="K41" s="13"/>
      <c r="L41" s="13"/>
      <c r="M41" s="13"/>
      <c r="N41" s="13"/>
      <c r="O41" s="13"/>
      <c r="P41" s="13"/>
      <c r="Q41" s="13"/>
      <c r="R41" s="13"/>
      <c r="S41" s="13"/>
      <c r="T41" s="13"/>
      <c r="U41" s="13"/>
      <c r="V41" s="13"/>
      <c r="W41" s="13"/>
      <c r="X41" s="13"/>
      <c r="Y41" s="13"/>
      <c r="Z41" s="13"/>
      <c r="AA41" s="13"/>
      <c r="AB41" s="10"/>
      <c r="AC41" s="10"/>
      <c r="AK41" s="10"/>
      <c r="AL41" s="10"/>
      <c r="AM41" s="10"/>
      <c r="AN41" s="55"/>
      <c r="AO41" s="55"/>
      <c r="AP41" s="55"/>
      <c r="AQ41" s="55"/>
      <c r="AR41" s="55"/>
      <c r="AS41" s="55"/>
      <c r="AT41" s="55"/>
      <c r="AU41" s="55"/>
      <c r="AV41" s="55"/>
    </row>
    <row r="42" spans="1:48" s="50" customFormat="1" ht="15" customHeight="1" thickBot="1">
      <c r="A42" s="54"/>
      <c r="B42" s="54">
        <v>3</v>
      </c>
      <c r="C42" s="27" t="s">
        <v>32</v>
      </c>
      <c r="D42" s="27"/>
      <c r="E42" s="27"/>
      <c r="F42" s="27"/>
      <c r="G42" s="27"/>
      <c r="H42" s="27"/>
      <c r="I42" s="27"/>
      <c r="J42" s="27"/>
      <c r="K42" s="27"/>
      <c r="L42" s="27"/>
      <c r="M42" s="27"/>
      <c r="N42" s="27"/>
      <c r="O42" s="27"/>
      <c r="P42" s="27"/>
      <c r="Q42" s="27"/>
      <c r="R42" s="27"/>
      <c r="S42" s="27"/>
      <c r="T42" s="27"/>
      <c r="U42" s="27"/>
      <c r="V42" s="273"/>
      <c r="W42" s="274"/>
      <c r="X42" s="275"/>
      <c r="Y42" s="56" t="s">
        <v>29</v>
      </c>
      <c r="Z42" s="56"/>
      <c r="AA42" s="56"/>
      <c r="AK42" s="57"/>
      <c r="AL42" s="57"/>
      <c r="AM42" s="57"/>
      <c r="AN42" s="55"/>
      <c r="AO42" s="55"/>
      <c r="AP42" s="55"/>
      <c r="AQ42" s="55"/>
      <c r="AR42" s="55"/>
      <c r="AS42" s="55"/>
      <c r="AT42" s="55"/>
      <c r="AU42" s="55"/>
      <c r="AV42" s="55"/>
    </row>
    <row r="43" spans="1:48" s="50" customFormat="1" ht="15" customHeight="1">
      <c r="A43" s="18"/>
      <c r="B43" s="1">
        <v>4</v>
      </c>
      <c r="C43" s="3" t="s">
        <v>11</v>
      </c>
      <c r="D43" s="2"/>
      <c r="E43" s="2"/>
      <c r="F43" s="2"/>
      <c r="G43" s="2"/>
      <c r="H43" s="2"/>
      <c r="I43" s="2"/>
      <c r="J43" s="2"/>
      <c r="K43" s="2"/>
      <c r="L43" s="2"/>
      <c r="M43" s="2"/>
      <c r="N43" s="2"/>
      <c r="O43" s="2"/>
      <c r="P43" s="2"/>
      <c r="Q43" s="2"/>
      <c r="R43" s="2"/>
      <c r="S43" s="2"/>
      <c r="T43" s="2"/>
      <c r="U43" s="2"/>
      <c r="V43" s="2"/>
      <c r="W43" s="2"/>
      <c r="X43" s="2"/>
      <c r="Y43" s="2"/>
      <c r="Z43" s="2"/>
      <c r="AA43" s="2"/>
      <c r="AB43" s="2"/>
      <c r="AC43" s="2"/>
      <c r="AD43" s="7"/>
      <c r="AE43" s="2"/>
      <c r="AF43" s="2"/>
      <c r="AG43" s="2"/>
      <c r="AH43" s="2"/>
      <c r="AI43" s="2"/>
      <c r="AJ43" s="2"/>
      <c r="AK43" s="2"/>
      <c r="AL43" s="2"/>
      <c r="AM43" s="2"/>
      <c r="AN43" s="55"/>
      <c r="AO43" s="55"/>
      <c r="AP43" s="55"/>
      <c r="AQ43" s="55"/>
      <c r="AR43" s="55"/>
      <c r="AS43" s="55"/>
      <c r="AT43" s="55"/>
      <c r="AU43" s="55"/>
      <c r="AV43" s="55"/>
    </row>
    <row r="44" spans="1:48" s="50" customFormat="1" ht="15" customHeight="1" thickBot="1">
      <c r="A44" s="18"/>
      <c r="B44" s="1"/>
      <c r="C44" s="3" t="s">
        <v>86</v>
      </c>
      <c r="D44" s="3"/>
      <c r="E44" s="3"/>
      <c r="F44" s="3"/>
      <c r="G44" s="3"/>
      <c r="H44" s="3"/>
      <c r="I44" s="3"/>
      <c r="J44" s="3"/>
      <c r="K44" s="3"/>
      <c r="L44" s="3"/>
      <c r="M44" s="3"/>
      <c r="N44" s="3"/>
      <c r="O44" s="3"/>
      <c r="P44" s="3"/>
      <c r="Q44" s="3"/>
      <c r="R44" s="3"/>
      <c r="S44" s="3"/>
      <c r="T44" s="3"/>
      <c r="U44" s="3"/>
      <c r="V44" s="3"/>
      <c r="W44" s="3"/>
      <c r="X44" s="3"/>
      <c r="Y44" s="3"/>
      <c r="Z44" s="3"/>
      <c r="AA44" s="3"/>
      <c r="AB44" s="3"/>
      <c r="AC44" s="18" t="s">
        <v>33</v>
      </c>
      <c r="AD44" s="23"/>
      <c r="AE44" s="23"/>
      <c r="AF44" s="23"/>
      <c r="AG44" s="23"/>
      <c r="AH44" s="58"/>
      <c r="AI44" s="58"/>
      <c r="AN44" s="55"/>
      <c r="AO44" s="55"/>
      <c r="AP44" s="55"/>
    </row>
    <row r="45" spans="1:48" s="58" customFormat="1" ht="15" customHeight="1" thickBot="1">
      <c r="A45" s="3"/>
      <c r="C45" s="59"/>
      <c r="D45" s="276" t="s">
        <v>87</v>
      </c>
      <c r="E45" s="277"/>
      <c r="F45" s="277"/>
      <c r="G45" s="277"/>
      <c r="H45" s="278" t="s">
        <v>8</v>
      </c>
      <c r="I45" s="279"/>
      <c r="J45" s="276" t="s">
        <v>87</v>
      </c>
      <c r="K45" s="277"/>
      <c r="L45" s="277"/>
      <c r="M45" s="277"/>
      <c r="N45" s="277"/>
      <c r="O45" s="280"/>
      <c r="P45" s="278" t="s">
        <v>8</v>
      </c>
      <c r="Q45" s="279"/>
      <c r="S45" s="18" t="s">
        <v>88</v>
      </c>
      <c r="T45" s="60"/>
      <c r="U45" s="61"/>
      <c r="V45" s="61"/>
      <c r="W45" s="7"/>
      <c r="X45" s="62"/>
      <c r="Y45" s="63"/>
      <c r="AD45" s="281" t="s">
        <v>34</v>
      </c>
      <c r="AE45" s="282"/>
      <c r="AF45" s="282"/>
      <c r="AG45" s="282"/>
      <c r="AH45" s="282"/>
      <c r="AI45" s="283"/>
      <c r="AN45" s="55"/>
      <c r="AO45" s="55"/>
      <c r="AP45" s="55"/>
    </row>
    <row r="46" spans="1:48" s="58" customFormat="1" ht="15" customHeight="1" thickBot="1">
      <c r="A46" s="3"/>
      <c r="B46" s="1"/>
      <c r="D46" s="19" t="s">
        <v>82</v>
      </c>
      <c r="E46" s="264" t="s">
        <v>26</v>
      </c>
      <c r="F46" s="265"/>
      <c r="G46" s="265"/>
      <c r="H46" s="264"/>
      <c r="I46" s="266"/>
      <c r="J46" s="19" t="s">
        <v>89</v>
      </c>
      <c r="K46" s="264" t="s">
        <v>90</v>
      </c>
      <c r="L46" s="265"/>
      <c r="M46" s="265"/>
      <c r="N46" s="265"/>
      <c r="O46" s="265"/>
      <c r="P46" s="264"/>
      <c r="Q46" s="266"/>
      <c r="S46" s="60"/>
      <c r="T46" s="267" t="s">
        <v>9</v>
      </c>
      <c r="U46" s="268"/>
      <c r="V46" s="268"/>
      <c r="W46" s="268"/>
      <c r="X46" s="268"/>
      <c r="Y46" s="269"/>
      <c r="AC46" s="23"/>
      <c r="AD46" s="270" t="s">
        <v>107</v>
      </c>
      <c r="AE46" s="271"/>
      <c r="AF46" s="271"/>
      <c r="AG46" s="271"/>
      <c r="AH46" s="271"/>
      <c r="AI46" s="272"/>
      <c r="AL46" s="55"/>
      <c r="AM46" s="55"/>
      <c r="AN46" s="55"/>
      <c r="AO46" s="55"/>
      <c r="AP46" s="55"/>
    </row>
    <row r="47" spans="1:48" s="58" customFormat="1" ht="15" customHeight="1">
      <c r="A47" s="3"/>
      <c r="B47" s="1"/>
      <c r="D47" s="20" t="s">
        <v>91</v>
      </c>
      <c r="E47" s="284" t="s">
        <v>107</v>
      </c>
      <c r="F47" s="285"/>
      <c r="G47" s="285"/>
      <c r="H47" s="284"/>
      <c r="I47" s="286"/>
      <c r="J47" s="20" t="s">
        <v>92</v>
      </c>
      <c r="K47" s="284" t="s">
        <v>90</v>
      </c>
      <c r="L47" s="285"/>
      <c r="M47" s="285"/>
      <c r="N47" s="285"/>
      <c r="O47" s="285"/>
      <c r="P47" s="284"/>
      <c r="Q47" s="286"/>
      <c r="S47" s="60"/>
      <c r="T47" s="4" t="s">
        <v>93</v>
      </c>
      <c r="U47" s="290" t="s">
        <v>94</v>
      </c>
      <c r="V47" s="282"/>
      <c r="W47" s="282"/>
      <c r="X47" s="282"/>
      <c r="Y47" s="283"/>
      <c r="AD47" s="291" t="s">
        <v>35</v>
      </c>
      <c r="AE47" s="292"/>
      <c r="AF47" s="292"/>
      <c r="AG47" s="292"/>
      <c r="AH47" s="292"/>
      <c r="AI47" s="293"/>
      <c r="AL47" s="55"/>
      <c r="AM47" s="55"/>
      <c r="AN47" s="55"/>
      <c r="AO47" s="55"/>
      <c r="AP47" s="55"/>
    </row>
    <row r="48" spans="1:48" s="58" customFormat="1" ht="15" customHeight="1" thickBot="1">
      <c r="A48" s="3"/>
      <c r="B48" s="1"/>
      <c r="D48" s="20" t="s">
        <v>95</v>
      </c>
      <c r="E48" s="284" t="s">
        <v>107</v>
      </c>
      <c r="F48" s="285"/>
      <c r="G48" s="285"/>
      <c r="H48" s="284"/>
      <c r="I48" s="286"/>
      <c r="J48" s="20" t="s">
        <v>96</v>
      </c>
      <c r="K48" s="284" t="s">
        <v>90</v>
      </c>
      <c r="L48" s="285"/>
      <c r="M48" s="285"/>
      <c r="N48" s="285"/>
      <c r="O48" s="285"/>
      <c r="P48" s="284"/>
      <c r="Q48" s="286"/>
      <c r="S48" s="60"/>
      <c r="T48" s="64" t="s">
        <v>97</v>
      </c>
      <c r="U48" s="287" t="s">
        <v>25</v>
      </c>
      <c r="V48" s="288"/>
      <c r="W48" s="288"/>
      <c r="X48" s="288"/>
      <c r="Y48" s="289"/>
      <c r="AD48" s="270" t="s">
        <v>90</v>
      </c>
      <c r="AE48" s="271"/>
      <c r="AF48" s="271"/>
      <c r="AG48" s="271"/>
      <c r="AH48" s="271"/>
      <c r="AI48" s="272"/>
      <c r="AL48" s="55"/>
      <c r="AM48" s="55"/>
      <c r="AN48" s="55"/>
      <c r="AO48" s="55"/>
      <c r="AP48" s="55"/>
    </row>
    <row r="49" spans="1:40" s="58" customFormat="1" ht="15" customHeight="1">
      <c r="A49" s="3"/>
      <c r="B49" s="1"/>
      <c r="D49" s="20" t="s">
        <v>98</v>
      </c>
      <c r="E49" s="284" t="s">
        <v>90</v>
      </c>
      <c r="F49" s="285"/>
      <c r="G49" s="285"/>
      <c r="H49" s="284"/>
      <c r="I49" s="286"/>
      <c r="J49" s="20" t="s">
        <v>99</v>
      </c>
      <c r="K49" s="284" t="s">
        <v>90</v>
      </c>
      <c r="L49" s="285"/>
      <c r="M49" s="285"/>
      <c r="N49" s="285"/>
      <c r="O49" s="285"/>
      <c r="P49" s="284"/>
      <c r="Q49" s="286"/>
      <c r="S49" s="60"/>
      <c r="T49" s="5" t="s">
        <v>83</v>
      </c>
      <c r="U49" s="302" t="s">
        <v>100</v>
      </c>
      <c r="V49" s="303"/>
      <c r="W49" s="303"/>
      <c r="X49" s="303"/>
      <c r="Y49" s="304"/>
      <c r="AD49" s="291" t="s">
        <v>36</v>
      </c>
      <c r="AE49" s="292"/>
      <c r="AF49" s="292"/>
      <c r="AG49" s="292"/>
      <c r="AH49" s="292"/>
      <c r="AI49" s="293"/>
      <c r="AL49" s="55"/>
      <c r="AM49" s="55"/>
      <c r="AN49" s="55"/>
    </row>
    <row r="50" spans="1:40" s="58" customFormat="1" ht="15" customHeight="1" thickBot="1">
      <c r="A50" s="3"/>
      <c r="B50" s="1"/>
      <c r="D50" s="21" t="s">
        <v>101</v>
      </c>
      <c r="E50" s="294" t="s">
        <v>90</v>
      </c>
      <c r="F50" s="295"/>
      <c r="G50" s="295"/>
      <c r="H50" s="294"/>
      <c r="I50" s="296"/>
      <c r="J50" s="22"/>
      <c r="K50" s="294" t="s">
        <v>28</v>
      </c>
      <c r="L50" s="295"/>
      <c r="M50" s="295"/>
      <c r="N50" s="295"/>
      <c r="O50" s="295"/>
      <c r="P50" s="297" t="s">
        <v>27</v>
      </c>
      <c r="Q50" s="298"/>
      <c r="S50" s="60"/>
      <c r="T50" s="6" t="s">
        <v>102</v>
      </c>
      <c r="U50" s="299" t="s">
        <v>103</v>
      </c>
      <c r="V50" s="300"/>
      <c r="W50" s="300"/>
      <c r="X50" s="300"/>
      <c r="Y50" s="301"/>
      <c r="AD50" s="270" t="s">
        <v>107</v>
      </c>
      <c r="AE50" s="271"/>
      <c r="AF50" s="271"/>
      <c r="AG50" s="271"/>
      <c r="AH50" s="271"/>
      <c r="AI50" s="272"/>
      <c r="AJ50" s="55"/>
      <c r="AK50" s="55"/>
      <c r="AL50" s="55"/>
      <c r="AM50" s="55"/>
      <c r="AN50" s="55"/>
    </row>
    <row r="51" spans="1:40" s="58" customFormat="1" ht="7.5" customHeight="1">
      <c r="A51" s="3"/>
      <c r="B51" s="1"/>
      <c r="D51" s="11"/>
      <c r="E51" s="11"/>
      <c r="F51" s="11"/>
      <c r="G51" s="16"/>
      <c r="H51" s="16"/>
      <c r="I51" s="17"/>
      <c r="J51" s="17"/>
      <c r="K51" s="17"/>
      <c r="L51" s="8"/>
      <c r="M51" s="16"/>
      <c r="N51" s="16"/>
      <c r="O51" s="16"/>
      <c r="P51" s="16"/>
      <c r="Q51" s="16"/>
      <c r="R51" s="17"/>
      <c r="S51" s="55"/>
      <c r="T51" s="55"/>
      <c r="U51" s="55"/>
      <c r="V51" s="60"/>
      <c r="W51" s="15"/>
      <c r="X51" s="14"/>
      <c r="Y51" s="14"/>
      <c r="Z51" s="14"/>
      <c r="AA51" s="14"/>
      <c r="AB51" s="14"/>
      <c r="AG51" s="55"/>
      <c r="AH51" s="55"/>
      <c r="AI51" s="55"/>
      <c r="AJ51" s="55"/>
      <c r="AK51" s="55"/>
      <c r="AL51" s="55"/>
      <c r="AM51" s="55"/>
      <c r="AN51" s="55"/>
    </row>
    <row r="52" spans="1:40" s="50" customFormat="1" ht="15" customHeight="1">
      <c r="A52" s="3"/>
      <c r="B52" s="1">
        <v>7</v>
      </c>
      <c r="C52" s="3" t="s">
        <v>30</v>
      </c>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1:40" s="50" customFormat="1" ht="15" customHeight="1">
      <c r="A53" s="65"/>
      <c r="B53" s="1">
        <v>8</v>
      </c>
      <c r="C53" s="66" t="s">
        <v>104</v>
      </c>
      <c r="D53" s="66"/>
      <c r="E53" s="66"/>
      <c r="F53" s="66"/>
      <c r="G53" s="66"/>
      <c r="H53" s="66"/>
      <c r="I53" s="66"/>
      <c r="J53" s="66"/>
      <c r="K53" s="66"/>
      <c r="L53" s="66"/>
      <c r="M53" s="66"/>
      <c r="N53" s="66"/>
      <c r="O53" s="66"/>
      <c r="P53" s="66"/>
      <c r="Q53" s="66"/>
      <c r="R53" s="66"/>
      <c r="S53" s="66"/>
      <c r="T53" s="66"/>
      <c r="U53" s="66"/>
      <c r="V53" s="66"/>
      <c r="W53" s="66"/>
      <c r="X53" s="23"/>
      <c r="Y53" s="3"/>
      <c r="Z53" s="3"/>
      <c r="AA53" s="3"/>
      <c r="AB53" s="3"/>
      <c r="AC53" s="3"/>
      <c r="AD53" s="3"/>
      <c r="AE53" s="3"/>
      <c r="AF53" s="3"/>
      <c r="AG53" s="3"/>
      <c r="AH53" s="3"/>
      <c r="AI53" s="3"/>
      <c r="AJ53" s="3"/>
      <c r="AK53" s="3"/>
      <c r="AL53" s="3"/>
      <c r="AM53" s="3"/>
    </row>
    <row r="54" spans="1:40" s="50" customFormat="1" ht="15" customHeight="1">
      <c r="A54" s="65"/>
      <c r="B54" s="12">
        <v>9</v>
      </c>
      <c r="C54" s="66" t="s">
        <v>31</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row>
    <row r="55" spans="1:40" s="50" customFormat="1" ht="15" customHeight="1">
      <c r="A55" s="65"/>
      <c r="B55" s="12"/>
      <c r="C55" s="67" t="s">
        <v>105</v>
      </c>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6"/>
    </row>
    <row r="56" spans="1:40" s="50" customFormat="1" ht="15" customHeight="1">
      <c r="A56" s="3"/>
      <c r="B56" s="1">
        <v>10</v>
      </c>
      <c r="C56" s="66" t="s">
        <v>106</v>
      </c>
      <c r="D56" s="66"/>
      <c r="E56" s="66"/>
      <c r="F56" s="66"/>
      <c r="G56" s="66"/>
      <c r="H56" s="66"/>
      <c r="I56" s="66"/>
      <c r="J56" s="66"/>
      <c r="K56" s="66"/>
      <c r="L56" s="66"/>
      <c r="M56" s="66"/>
      <c r="N56" s="66"/>
      <c r="O56" s="66"/>
      <c r="P56" s="66"/>
      <c r="Q56" s="66"/>
      <c r="R56" s="66"/>
      <c r="S56" s="66"/>
      <c r="T56" s="66"/>
      <c r="U56" s="66"/>
      <c r="V56" s="66"/>
      <c r="W56" s="66"/>
      <c r="X56" s="23"/>
      <c r="Y56" s="2"/>
      <c r="Z56" s="2"/>
      <c r="AA56" s="2"/>
      <c r="AB56" s="2"/>
      <c r="AC56" s="2"/>
      <c r="AD56" s="2"/>
      <c r="AE56" s="2"/>
      <c r="AF56" s="2"/>
      <c r="AG56" s="2"/>
      <c r="AH56" s="2"/>
      <c r="AI56" s="2"/>
      <c r="AJ56" s="2"/>
      <c r="AK56" s="2"/>
      <c r="AL56" s="23"/>
      <c r="AM56" s="41"/>
    </row>
  </sheetData>
  <sheetProtection insertRows="0"/>
  <mergeCells count="160">
    <mergeCell ref="E50:G50"/>
    <mergeCell ref="H50:I50"/>
    <mergeCell ref="K50:O50"/>
    <mergeCell ref="P50:Q50"/>
    <mergeCell ref="U50:Y50"/>
    <mergeCell ref="AD50:AI50"/>
    <mergeCell ref="E49:G49"/>
    <mergeCell ref="H49:I49"/>
    <mergeCell ref="K49:O49"/>
    <mergeCell ref="P49:Q49"/>
    <mergeCell ref="U49:Y49"/>
    <mergeCell ref="AD49:AI49"/>
    <mergeCell ref="E48:G48"/>
    <mergeCell ref="H48:I48"/>
    <mergeCell ref="K48:O48"/>
    <mergeCell ref="P48:Q48"/>
    <mergeCell ref="U48:Y48"/>
    <mergeCell ref="AD48:AI48"/>
    <mergeCell ref="E47:G47"/>
    <mergeCell ref="H47:I47"/>
    <mergeCell ref="K47:O47"/>
    <mergeCell ref="P47:Q47"/>
    <mergeCell ref="U47:Y47"/>
    <mergeCell ref="AD47:AI47"/>
    <mergeCell ref="E46:G46"/>
    <mergeCell ref="H46:I46"/>
    <mergeCell ref="K46:O46"/>
    <mergeCell ref="P46:Q46"/>
    <mergeCell ref="T46:Y46"/>
    <mergeCell ref="AD46:AI46"/>
    <mergeCell ref="V42:X42"/>
    <mergeCell ref="D45:G45"/>
    <mergeCell ref="H45:I45"/>
    <mergeCell ref="J45:O45"/>
    <mergeCell ref="P45:Q45"/>
    <mergeCell ref="AD45:AI45"/>
    <mergeCell ref="AL35:AM36"/>
    <mergeCell ref="A37:A38"/>
    <mergeCell ref="B37:C38"/>
    <mergeCell ref="D37:F38"/>
    <mergeCell ref="G37:G38"/>
    <mergeCell ref="AJ37:AJ38"/>
    <mergeCell ref="AK37:AK38"/>
    <mergeCell ref="AL37:AM38"/>
    <mergeCell ref="A35:A36"/>
    <mergeCell ref="B35:C36"/>
    <mergeCell ref="D35:F36"/>
    <mergeCell ref="G35:G36"/>
    <mergeCell ref="AJ35:AJ36"/>
    <mergeCell ref="AK35:AK36"/>
    <mergeCell ref="AL31:AM32"/>
    <mergeCell ref="A33:A34"/>
    <mergeCell ref="B33:C34"/>
    <mergeCell ref="D33:F34"/>
    <mergeCell ref="G33:G34"/>
    <mergeCell ref="AJ33:AJ34"/>
    <mergeCell ref="AK33:AK34"/>
    <mergeCell ref="AL33:AM34"/>
    <mergeCell ref="A31:A32"/>
    <mergeCell ref="B31:C32"/>
    <mergeCell ref="D31:F32"/>
    <mergeCell ref="G31:G32"/>
    <mergeCell ref="AJ31:AJ32"/>
    <mergeCell ref="AK31:AK32"/>
    <mergeCell ref="AL27:AM28"/>
    <mergeCell ref="A29:A30"/>
    <mergeCell ref="B29:C30"/>
    <mergeCell ref="D29:F30"/>
    <mergeCell ref="G29:G30"/>
    <mergeCell ref="AJ29:AJ30"/>
    <mergeCell ref="AK29:AK30"/>
    <mergeCell ref="AL29:AM30"/>
    <mergeCell ref="A27:A28"/>
    <mergeCell ref="B27:C28"/>
    <mergeCell ref="D27:F28"/>
    <mergeCell ref="G27:G28"/>
    <mergeCell ref="AJ27:AJ28"/>
    <mergeCell ref="AK27:AK28"/>
    <mergeCell ref="AL23:AM24"/>
    <mergeCell ref="A25:A26"/>
    <mergeCell ref="B25:C26"/>
    <mergeCell ref="D25:F26"/>
    <mergeCell ref="G25:G26"/>
    <mergeCell ref="AJ25:AJ26"/>
    <mergeCell ref="AK25:AK26"/>
    <mergeCell ref="AL25:AM26"/>
    <mergeCell ref="A23:A24"/>
    <mergeCell ref="B23:C24"/>
    <mergeCell ref="D23:F24"/>
    <mergeCell ref="G23:G24"/>
    <mergeCell ref="AJ23:AJ24"/>
    <mergeCell ref="AK23:AK24"/>
    <mergeCell ref="AL19:AM20"/>
    <mergeCell ref="A21:A22"/>
    <mergeCell ref="B21:C22"/>
    <mergeCell ref="D21:F22"/>
    <mergeCell ref="G21:G22"/>
    <mergeCell ref="AJ21:AJ22"/>
    <mergeCell ref="AK21:AK22"/>
    <mergeCell ref="AL21:AM22"/>
    <mergeCell ref="A19:A20"/>
    <mergeCell ref="B19:C20"/>
    <mergeCell ref="D19:F20"/>
    <mergeCell ref="G19:G20"/>
    <mergeCell ref="AJ19:AJ20"/>
    <mergeCell ref="AK19:AK20"/>
    <mergeCell ref="AL15:AM16"/>
    <mergeCell ref="A17:A18"/>
    <mergeCell ref="B17:C18"/>
    <mergeCell ref="D17:F18"/>
    <mergeCell ref="G17:G18"/>
    <mergeCell ref="AJ17:AJ18"/>
    <mergeCell ref="AK17:AK18"/>
    <mergeCell ref="AL17:AM18"/>
    <mergeCell ref="A15:A16"/>
    <mergeCell ref="B15:C16"/>
    <mergeCell ref="D15:F16"/>
    <mergeCell ref="G15:G16"/>
    <mergeCell ref="AJ15:AJ16"/>
    <mergeCell ref="AK15:AK16"/>
    <mergeCell ref="A9:A10"/>
    <mergeCell ref="B9:C10"/>
    <mergeCell ref="D9:F10"/>
    <mergeCell ref="G9:G10"/>
    <mergeCell ref="AJ9:AJ10"/>
    <mergeCell ref="AK9:AK10"/>
    <mergeCell ref="AL9:AM10"/>
    <mergeCell ref="AL11:AM12"/>
    <mergeCell ref="A13:A14"/>
    <mergeCell ref="B13:C14"/>
    <mergeCell ref="D13:F14"/>
    <mergeCell ref="G13:G14"/>
    <mergeCell ref="AJ13:AJ14"/>
    <mergeCell ref="AK13:AK14"/>
    <mergeCell ref="AL13:AM14"/>
    <mergeCell ref="A11:A12"/>
    <mergeCell ref="B11:C12"/>
    <mergeCell ref="D11:F12"/>
    <mergeCell ref="G11:G12"/>
    <mergeCell ref="AJ11:AJ12"/>
    <mergeCell ref="AK11:AK12"/>
    <mergeCell ref="AL1:AM1"/>
    <mergeCell ref="M3:O3"/>
    <mergeCell ref="P3:Q3"/>
    <mergeCell ref="S3:T3"/>
    <mergeCell ref="AA3:AE3"/>
    <mergeCell ref="AG3:AL3"/>
    <mergeCell ref="AA4:AE4"/>
    <mergeCell ref="AG4:AL4"/>
    <mergeCell ref="A5:A8"/>
    <mergeCell ref="B5:C8"/>
    <mergeCell ref="D5:F8"/>
    <mergeCell ref="G5:G8"/>
    <mergeCell ref="H5:N5"/>
    <mergeCell ref="O5:U5"/>
    <mergeCell ref="V5:AB5"/>
    <mergeCell ref="AC5:AI5"/>
    <mergeCell ref="AJ5:AJ8"/>
    <mergeCell ref="AK5:AK8"/>
    <mergeCell ref="AL5:AM8"/>
  </mergeCells>
  <phoneticPr fontId="3"/>
  <printOptions horizontalCentered="1"/>
  <pageMargins left="0.39370078740157483" right="0.39370078740157483" top="0.39370078740157483" bottom="0.39370078740157483" header="0.31496062992125984" footer="0.31496062992125984"/>
  <pageSetup paperSize="9" scale="77"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0"/>
  <sheetViews>
    <sheetView showGridLines="0" view="pageBreakPreview" zoomScaleNormal="90" zoomScaleSheetLayoutView="100" workbookViewId="0"/>
  </sheetViews>
  <sheetFormatPr defaultRowHeight="13.5"/>
  <cols>
    <col min="1" max="38" width="3.75" style="104" customWidth="1"/>
    <col min="39" max="39" width="3.75" style="100" customWidth="1"/>
    <col min="40" max="16384" width="9" style="100"/>
  </cols>
  <sheetData>
    <row r="1" spans="1:42" ht="15" customHeight="1">
      <c r="A1" s="97" t="s">
        <v>37</v>
      </c>
      <c r="B1" s="97"/>
      <c r="C1" s="97"/>
      <c r="D1" s="97"/>
      <c r="E1" s="97"/>
      <c r="F1" s="97"/>
      <c r="G1" s="97"/>
      <c r="H1" s="98"/>
      <c r="I1" s="99"/>
      <c r="J1" s="99"/>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row>
    <row r="2" spans="1:42" ht="6.75" customHeight="1">
      <c r="A2" s="97"/>
      <c r="B2" s="97"/>
      <c r="C2" s="97"/>
      <c r="D2" s="97"/>
      <c r="E2" s="97"/>
      <c r="F2" s="97"/>
      <c r="G2" s="97"/>
      <c r="H2" s="98"/>
      <c r="I2" s="99"/>
      <c r="J2" s="99"/>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row>
    <row r="3" spans="1:42" ht="18" customHeight="1">
      <c r="A3" s="101" t="s">
        <v>46</v>
      </c>
      <c r="B3" s="102"/>
      <c r="C3" s="102"/>
      <c r="D3" s="102"/>
      <c r="E3" s="102"/>
      <c r="F3" s="102"/>
      <c r="G3" s="102"/>
      <c r="H3" s="103"/>
      <c r="J3" s="105"/>
      <c r="K3" s="105"/>
      <c r="L3" s="105"/>
      <c r="M3" s="105"/>
      <c r="N3" s="105"/>
      <c r="O3" s="106"/>
      <c r="P3" s="106"/>
      <c r="Q3" s="106"/>
      <c r="R3" s="106"/>
      <c r="S3" s="106"/>
      <c r="T3" s="106"/>
      <c r="U3" s="106"/>
      <c r="V3" s="106"/>
      <c r="W3" s="106"/>
      <c r="X3" s="334" t="s">
        <v>38</v>
      </c>
      <c r="Y3" s="334"/>
      <c r="Z3" s="334"/>
      <c r="AA3" s="334"/>
      <c r="AB3" s="306">
        <f>参考様式１!AG3</f>
        <v>0</v>
      </c>
      <c r="AC3" s="306"/>
      <c r="AD3" s="306"/>
      <c r="AE3" s="306"/>
      <c r="AF3" s="306"/>
      <c r="AG3" s="306"/>
      <c r="AH3" s="306"/>
      <c r="AI3" s="306"/>
      <c r="AJ3" s="306"/>
      <c r="AK3" s="107" t="s">
        <v>39</v>
      </c>
      <c r="AL3" s="108"/>
    </row>
    <row r="4" spans="1:42" ht="18" customHeight="1">
      <c r="A4" s="109" t="s">
        <v>52</v>
      </c>
      <c r="B4" s="102"/>
      <c r="C4" s="102"/>
      <c r="D4" s="102"/>
      <c r="E4" s="102"/>
      <c r="F4" s="102"/>
      <c r="G4" s="102"/>
      <c r="H4" s="103"/>
      <c r="J4" s="105"/>
      <c r="K4" s="110"/>
      <c r="L4" s="110"/>
      <c r="M4" s="110"/>
      <c r="N4" s="110"/>
      <c r="O4" s="111"/>
      <c r="P4" s="111"/>
      <c r="Q4" s="111"/>
      <c r="R4" s="111"/>
      <c r="S4" s="111"/>
      <c r="T4" s="111"/>
      <c r="U4" s="111"/>
      <c r="V4" s="111"/>
      <c r="W4" s="111"/>
      <c r="X4" s="107"/>
      <c r="Y4" s="305" t="s">
        <v>40</v>
      </c>
      <c r="Z4" s="305"/>
      <c r="AA4" s="305"/>
      <c r="AB4" s="306">
        <f>参考様式１!AG4</f>
        <v>0</v>
      </c>
      <c r="AC4" s="306"/>
      <c r="AD4" s="306"/>
      <c r="AE4" s="306"/>
      <c r="AF4" s="306"/>
      <c r="AG4" s="306"/>
      <c r="AH4" s="306"/>
      <c r="AI4" s="306"/>
      <c r="AJ4" s="306"/>
      <c r="AK4" s="107" t="s">
        <v>39</v>
      </c>
      <c r="AL4" s="108"/>
    </row>
    <row r="5" spans="1:42" ht="6.75" customHeight="1">
      <c r="A5" s="112"/>
      <c r="B5" s="113"/>
      <c r="C5" s="113"/>
      <c r="D5" s="113"/>
      <c r="E5" s="114"/>
      <c r="F5" s="115"/>
      <c r="G5" s="115"/>
      <c r="H5" s="115"/>
      <c r="I5" s="115"/>
      <c r="J5" s="115"/>
      <c r="K5" s="113"/>
      <c r="L5" s="113"/>
      <c r="M5" s="116"/>
      <c r="N5" s="113"/>
      <c r="O5" s="117"/>
      <c r="P5" s="117"/>
      <c r="Q5" s="117"/>
      <c r="R5" s="117"/>
      <c r="S5" s="117"/>
      <c r="T5" s="117"/>
      <c r="U5" s="117"/>
      <c r="V5" s="117"/>
      <c r="W5" s="113"/>
      <c r="X5" s="114"/>
      <c r="Y5" s="115"/>
      <c r="Z5" s="118"/>
      <c r="AA5" s="119"/>
      <c r="AB5" s="119"/>
      <c r="AC5" s="119"/>
      <c r="AD5" s="119"/>
      <c r="AE5" s="119"/>
      <c r="AF5" s="120"/>
      <c r="AL5" s="121"/>
      <c r="AM5" s="122"/>
    </row>
    <row r="6" spans="1:42" ht="7.5" customHeight="1">
      <c r="A6" s="112"/>
      <c r="B6" s="123"/>
      <c r="C6" s="124"/>
      <c r="D6" s="124"/>
      <c r="E6" s="125"/>
      <c r="F6" s="126"/>
      <c r="G6" s="126"/>
      <c r="H6" s="126"/>
      <c r="I6" s="126"/>
      <c r="J6" s="126"/>
      <c r="K6" s="124"/>
      <c r="L6" s="124"/>
      <c r="M6" s="127"/>
      <c r="N6" s="124"/>
      <c r="O6" s="128"/>
      <c r="P6" s="128"/>
      <c r="Q6" s="128"/>
      <c r="R6" s="128"/>
      <c r="S6" s="128"/>
      <c r="T6" s="128"/>
      <c r="U6" s="128"/>
      <c r="V6" s="128"/>
      <c r="W6" s="124"/>
      <c r="X6" s="125"/>
      <c r="Y6" s="126"/>
      <c r="Z6" s="129"/>
      <c r="AA6" s="130"/>
      <c r="AB6" s="130"/>
      <c r="AC6" s="130"/>
      <c r="AD6" s="130"/>
      <c r="AE6" s="130"/>
      <c r="AF6" s="131"/>
      <c r="AG6" s="132"/>
      <c r="AH6" s="132"/>
      <c r="AI6" s="132"/>
      <c r="AJ6" s="132"/>
      <c r="AK6" s="133"/>
      <c r="AL6" s="121"/>
      <c r="AM6" s="122"/>
    </row>
    <row r="7" spans="1:42" s="146" customFormat="1" ht="15" customHeight="1">
      <c r="A7" s="134"/>
      <c r="B7" s="135" t="s">
        <v>108</v>
      </c>
      <c r="C7" s="136"/>
      <c r="D7" s="136"/>
      <c r="E7" s="137"/>
      <c r="F7" s="137"/>
      <c r="G7" s="137"/>
      <c r="H7" s="137"/>
      <c r="I7" s="137"/>
      <c r="J7" s="137"/>
      <c r="K7" s="138"/>
      <c r="L7" s="139"/>
      <c r="M7" s="138"/>
      <c r="N7" s="138"/>
      <c r="O7" s="138"/>
      <c r="P7" s="140"/>
      <c r="Q7" s="140"/>
      <c r="R7" s="140"/>
      <c r="S7" s="141"/>
      <c r="T7" s="142"/>
      <c r="U7" s="143"/>
      <c r="V7" s="143"/>
      <c r="W7" s="143"/>
      <c r="X7" s="143"/>
      <c r="Y7" s="143"/>
      <c r="Z7" s="143"/>
      <c r="AA7" s="143"/>
      <c r="AB7" s="143"/>
      <c r="AC7" s="143"/>
      <c r="AD7" s="143"/>
      <c r="AE7" s="143"/>
      <c r="AF7" s="143"/>
      <c r="AG7" s="143"/>
      <c r="AH7" s="143"/>
      <c r="AI7" s="143"/>
      <c r="AJ7" s="143"/>
      <c r="AK7" s="144"/>
      <c r="AL7" s="145"/>
    </row>
    <row r="8" spans="1:42" s="146" customFormat="1" ht="15" customHeight="1">
      <c r="A8" s="134"/>
      <c r="B8" s="147"/>
      <c r="C8" s="148"/>
      <c r="D8" s="136"/>
      <c r="E8" s="138"/>
      <c r="F8" s="137"/>
      <c r="G8" s="137"/>
      <c r="H8" s="137"/>
      <c r="I8" s="137"/>
      <c r="J8" s="137"/>
      <c r="K8" s="138"/>
      <c r="L8" s="307" t="s">
        <v>48</v>
      </c>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8"/>
      <c r="AL8" s="145"/>
    </row>
    <row r="9" spans="1:42" ht="15" customHeight="1" thickBot="1">
      <c r="A9" s="134"/>
      <c r="B9" s="149"/>
      <c r="C9" s="335"/>
      <c r="D9" s="336"/>
      <c r="E9" s="150"/>
      <c r="F9" s="151" t="s">
        <v>12</v>
      </c>
      <c r="G9" s="152"/>
      <c r="H9" s="153" t="s">
        <v>16</v>
      </c>
      <c r="I9" s="152"/>
      <c r="J9" s="153" t="s">
        <v>12</v>
      </c>
      <c r="K9" s="154"/>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8"/>
      <c r="AL9" s="155"/>
      <c r="AM9" s="146"/>
      <c r="AN9" s="146"/>
      <c r="AO9" s="146"/>
      <c r="AP9" s="146"/>
    </row>
    <row r="10" spans="1:42" ht="16.5" customHeight="1" thickTop="1">
      <c r="A10" s="134"/>
      <c r="B10" s="332" t="s">
        <v>44</v>
      </c>
      <c r="C10" s="347" t="s">
        <v>41</v>
      </c>
      <c r="D10" s="348"/>
      <c r="E10" s="339"/>
      <c r="F10" s="340"/>
      <c r="G10" s="339"/>
      <c r="H10" s="340"/>
      <c r="I10" s="339"/>
      <c r="J10" s="340"/>
      <c r="K10" s="154"/>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8"/>
      <c r="AL10" s="155"/>
      <c r="AM10" s="146"/>
      <c r="AN10" s="146"/>
      <c r="AO10" s="146"/>
      <c r="AP10" s="146"/>
    </row>
    <row r="11" spans="1:42" ht="16.5" customHeight="1">
      <c r="A11" s="134"/>
      <c r="B11" s="333"/>
      <c r="C11" s="345" t="s">
        <v>42</v>
      </c>
      <c r="D11" s="346"/>
      <c r="E11" s="323"/>
      <c r="F11" s="324"/>
      <c r="G11" s="323"/>
      <c r="H11" s="324"/>
      <c r="I11" s="323"/>
      <c r="J11" s="324"/>
      <c r="K11" s="154"/>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8"/>
      <c r="AL11" s="155"/>
      <c r="AM11" s="146"/>
      <c r="AN11" s="146"/>
      <c r="AO11" s="146"/>
      <c r="AP11" s="146"/>
    </row>
    <row r="12" spans="1:42" ht="16.5" customHeight="1" thickBot="1">
      <c r="A12" s="134"/>
      <c r="B12" s="333"/>
      <c r="C12" s="343" t="s">
        <v>43</v>
      </c>
      <c r="D12" s="344"/>
      <c r="E12" s="341"/>
      <c r="F12" s="342"/>
      <c r="G12" s="325"/>
      <c r="H12" s="326"/>
      <c r="I12" s="325"/>
      <c r="J12" s="326"/>
      <c r="K12" s="154"/>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8"/>
      <c r="AL12" s="134"/>
      <c r="AM12" s="146"/>
      <c r="AN12" s="146"/>
      <c r="AO12" s="146"/>
      <c r="AP12" s="146"/>
    </row>
    <row r="13" spans="1:42" ht="15" customHeight="1" thickTop="1" thickBot="1">
      <c r="A13" s="134"/>
      <c r="B13" s="327" t="s">
        <v>45</v>
      </c>
      <c r="C13" s="328"/>
      <c r="D13" s="329"/>
      <c r="E13" s="337">
        <f>SUM(E10:F12)</f>
        <v>0</v>
      </c>
      <c r="F13" s="338"/>
      <c r="G13" s="337">
        <f>SUM(G10:H12)</f>
        <v>0</v>
      </c>
      <c r="H13" s="338"/>
      <c r="I13" s="337">
        <f>SUM(I10:J12)</f>
        <v>0</v>
      </c>
      <c r="J13" s="338"/>
      <c r="K13" s="156" t="s">
        <v>17</v>
      </c>
      <c r="L13" s="316">
        <f>SUM(E13:J13)</f>
        <v>0</v>
      </c>
      <c r="M13" s="317"/>
      <c r="N13" s="318"/>
      <c r="O13" s="157" t="s">
        <v>18</v>
      </c>
      <c r="P13" s="157">
        <v>3</v>
      </c>
      <c r="Q13" s="157" t="s">
        <v>19</v>
      </c>
      <c r="R13" s="316">
        <f>L13/3</f>
        <v>0</v>
      </c>
      <c r="S13" s="317"/>
      <c r="T13" s="318"/>
      <c r="U13" s="312" t="s">
        <v>17</v>
      </c>
      <c r="V13" s="313"/>
      <c r="W13" s="319">
        <f>R13</f>
        <v>0</v>
      </c>
      <c r="X13" s="320"/>
      <c r="Y13" s="321"/>
      <c r="Z13" s="157" t="s">
        <v>18</v>
      </c>
      <c r="AA13" s="157">
        <v>40</v>
      </c>
      <c r="AB13" s="157" t="s">
        <v>19</v>
      </c>
      <c r="AC13" s="309">
        <f>ROUNDUP((W13/40),1)</f>
        <v>0</v>
      </c>
      <c r="AD13" s="310"/>
      <c r="AE13" s="311"/>
      <c r="AF13" s="158"/>
      <c r="AG13" s="159"/>
      <c r="AH13" s="159"/>
      <c r="AI13" s="159"/>
      <c r="AJ13" s="138"/>
      <c r="AK13" s="160"/>
      <c r="AL13" s="134"/>
      <c r="AM13" s="146"/>
      <c r="AN13" s="146"/>
      <c r="AO13" s="146"/>
      <c r="AP13" s="146"/>
    </row>
    <row r="14" spans="1:42" ht="15" customHeight="1">
      <c r="A14" s="134"/>
      <c r="B14" s="147"/>
      <c r="C14" s="161"/>
      <c r="D14" s="162"/>
      <c r="E14" s="331" t="s">
        <v>20</v>
      </c>
      <c r="F14" s="331"/>
      <c r="G14" s="330" t="s">
        <v>21</v>
      </c>
      <c r="H14" s="330"/>
      <c r="I14" s="330" t="s">
        <v>22</v>
      </c>
      <c r="J14" s="330"/>
      <c r="K14" s="322" t="s">
        <v>23</v>
      </c>
      <c r="L14" s="322"/>
      <c r="M14" s="322"/>
      <c r="N14" s="322"/>
      <c r="O14" s="322"/>
      <c r="P14" s="138"/>
      <c r="Q14" s="314" t="s">
        <v>49</v>
      </c>
      <c r="R14" s="314"/>
      <c r="S14" s="314"/>
      <c r="T14" s="314"/>
      <c r="U14" s="314"/>
      <c r="V14" s="314" t="s">
        <v>50</v>
      </c>
      <c r="W14" s="314"/>
      <c r="X14" s="314"/>
      <c r="Y14" s="314"/>
      <c r="Z14" s="314"/>
      <c r="AA14" s="138"/>
      <c r="AB14" s="314" t="s">
        <v>109</v>
      </c>
      <c r="AC14" s="314"/>
      <c r="AD14" s="314"/>
      <c r="AE14" s="314"/>
      <c r="AF14" s="314"/>
      <c r="AG14" s="159"/>
      <c r="AH14" s="159"/>
      <c r="AI14" s="159"/>
      <c r="AJ14" s="161"/>
      <c r="AK14" s="160"/>
      <c r="AL14" s="134"/>
      <c r="AM14" s="146"/>
      <c r="AN14" s="146"/>
      <c r="AO14" s="146"/>
      <c r="AP14" s="146"/>
    </row>
    <row r="15" spans="1:42" ht="15" customHeight="1">
      <c r="A15" s="145"/>
      <c r="B15" s="163"/>
      <c r="C15" s="164"/>
      <c r="D15" s="165"/>
      <c r="E15" s="166"/>
      <c r="F15" s="166"/>
      <c r="G15" s="166"/>
      <c r="H15" s="166"/>
      <c r="I15" s="167"/>
      <c r="J15" s="167"/>
      <c r="K15" s="168"/>
      <c r="L15" s="168"/>
      <c r="M15" s="168"/>
      <c r="N15" s="169"/>
      <c r="O15" s="169"/>
      <c r="P15" s="169"/>
      <c r="Q15" s="315"/>
      <c r="R15" s="315"/>
      <c r="S15" s="315"/>
      <c r="T15" s="315"/>
      <c r="U15" s="315"/>
      <c r="V15" s="315"/>
      <c r="W15" s="315"/>
      <c r="X15" s="315"/>
      <c r="Y15" s="315"/>
      <c r="Z15" s="315"/>
      <c r="AA15" s="169"/>
      <c r="AB15" s="315"/>
      <c r="AC15" s="315"/>
      <c r="AD15" s="315"/>
      <c r="AE15" s="315"/>
      <c r="AF15" s="315"/>
      <c r="AG15" s="169"/>
      <c r="AH15" s="169"/>
      <c r="AI15" s="169"/>
      <c r="AJ15" s="169"/>
      <c r="AK15" s="170"/>
      <c r="AL15" s="134"/>
      <c r="AM15" s="146"/>
      <c r="AN15" s="146"/>
      <c r="AO15" s="146"/>
      <c r="AP15" s="146"/>
    </row>
    <row r="16" spans="1:42" ht="15" customHeight="1">
      <c r="A16" s="146"/>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L16" s="146"/>
      <c r="AM16" s="146"/>
      <c r="AN16" s="146"/>
      <c r="AO16" s="146"/>
      <c r="AP16" s="146"/>
    </row>
    <row r="17" spans="1:37" ht="15" customHeight="1">
      <c r="A17" s="104" t="s">
        <v>51</v>
      </c>
    </row>
    <row r="18" spans="1:37" ht="15" customHeight="1">
      <c r="A18" s="26">
        <v>1</v>
      </c>
      <c r="B18" s="26" t="s">
        <v>61</v>
      </c>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row>
    <row r="19" spans="1:37" ht="15" customHeight="1">
      <c r="A19" s="25">
        <v>2</v>
      </c>
      <c r="B19" s="26" t="s">
        <v>62</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row>
    <row r="20" spans="1:37" ht="15" customHeight="1">
      <c r="A20" s="24" t="s">
        <v>47</v>
      </c>
      <c r="B20" s="24" t="s">
        <v>63</v>
      </c>
      <c r="C20" s="24"/>
      <c r="D20" s="24"/>
      <c r="E20" s="26"/>
      <c r="F20" s="26"/>
      <c r="G20" s="26"/>
      <c r="H20" s="26"/>
      <c r="I20" s="26"/>
      <c r="J20" s="26"/>
      <c r="K20" s="26"/>
      <c r="L20" s="26"/>
      <c r="M20" s="26"/>
      <c r="N20" s="26"/>
      <c r="O20" s="26"/>
      <c r="P20" s="26"/>
      <c r="Q20" s="26"/>
      <c r="R20" s="25"/>
      <c r="S20" s="25"/>
      <c r="T20" s="25"/>
      <c r="U20" s="25"/>
      <c r="V20" s="25"/>
      <c r="W20" s="25"/>
      <c r="X20" s="25"/>
      <c r="Y20" s="25"/>
      <c r="Z20" s="25"/>
      <c r="AA20" s="25"/>
      <c r="AB20" s="25"/>
      <c r="AC20" s="25"/>
      <c r="AD20" s="25"/>
      <c r="AE20" s="25"/>
      <c r="AF20" s="25"/>
      <c r="AG20" s="25"/>
      <c r="AH20" s="25"/>
      <c r="AI20" s="25"/>
      <c r="AJ20" s="25"/>
      <c r="AK20" s="25"/>
    </row>
    <row r="21" spans="1:37" ht="15" customHeight="1">
      <c r="A21" s="97"/>
      <c r="B21" s="97" t="s">
        <v>64</v>
      </c>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row>
    <row r="22" spans="1:37" ht="15" customHeight="1">
      <c r="A22" s="97">
        <v>3</v>
      </c>
      <c r="B22" s="97" t="s">
        <v>53</v>
      </c>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row>
    <row r="23" spans="1:37" ht="15" customHeight="1">
      <c r="A23" s="97"/>
      <c r="B23" s="97" t="s">
        <v>65</v>
      </c>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row>
    <row r="24" spans="1:37" ht="15" customHeight="1">
      <c r="A24" s="97"/>
      <c r="B24" s="171" t="s">
        <v>54</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row>
    <row r="25" spans="1:37" ht="15" customHeight="1">
      <c r="A25" s="97"/>
      <c r="B25" s="97" t="s">
        <v>55</v>
      </c>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row>
    <row r="26" spans="1:37" ht="15" customHeight="1">
      <c r="A26" s="97"/>
      <c r="B26" s="97" t="s">
        <v>56</v>
      </c>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row>
    <row r="27" spans="1:37" ht="15" customHeight="1">
      <c r="A27" s="97"/>
      <c r="B27" s="97" t="s">
        <v>57</v>
      </c>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row>
    <row r="28" spans="1:37" ht="15" customHeight="1">
      <c r="A28" s="97"/>
      <c r="B28" s="97" t="s">
        <v>58</v>
      </c>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row>
    <row r="29" spans="1:37" ht="15" customHeight="1">
      <c r="A29" s="97"/>
      <c r="B29" s="97" t="s">
        <v>59</v>
      </c>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row>
    <row r="30" spans="1:37" ht="15" customHeight="1">
      <c r="A30" s="97"/>
      <c r="B30" s="97" t="s">
        <v>60</v>
      </c>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row>
  </sheetData>
  <mergeCells count="35">
    <mergeCell ref="X3:AA3"/>
    <mergeCell ref="AB3:AJ3"/>
    <mergeCell ref="C9:D9"/>
    <mergeCell ref="E13:F13"/>
    <mergeCell ref="I13:J13"/>
    <mergeCell ref="G13:H13"/>
    <mergeCell ref="E10:F10"/>
    <mergeCell ref="E12:F12"/>
    <mergeCell ref="E11:F11"/>
    <mergeCell ref="G10:H10"/>
    <mergeCell ref="C12:D12"/>
    <mergeCell ref="C11:D11"/>
    <mergeCell ref="C10:D10"/>
    <mergeCell ref="G11:H11"/>
    <mergeCell ref="G12:H12"/>
    <mergeCell ref="I10:J10"/>
    <mergeCell ref="I11:J11"/>
    <mergeCell ref="I12:J12"/>
    <mergeCell ref="B13:D13"/>
    <mergeCell ref="I14:J14"/>
    <mergeCell ref="G14:H14"/>
    <mergeCell ref="E14:F14"/>
    <mergeCell ref="B10:B12"/>
    <mergeCell ref="V14:Z15"/>
    <mergeCell ref="Q14:U15"/>
    <mergeCell ref="AB14:AF15"/>
    <mergeCell ref="L13:N13"/>
    <mergeCell ref="R13:T13"/>
    <mergeCell ref="W13:Y13"/>
    <mergeCell ref="K14:O14"/>
    <mergeCell ref="Y4:AA4"/>
    <mergeCell ref="AB4:AJ4"/>
    <mergeCell ref="L8:AK12"/>
    <mergeCell ref="AC13:AE13"/>
    <mergeCell ref="U13:V13"/>
  </mergeCells>
  <phoneticPr fontId="3"/>
  <pageMargins left="0.70866141732283472" right="0.70866141732283472" top="0.74803149606299213" bottom="0.74803149606299213" header="0.31496062992125984" footer="0.31496062992125984"/>
  <pageSetup paperSize="9" scale="96" orientation="landscape" r:id="rId1"/>
  <headerFooter>
    <oddHeader xml:space="preserve">&amp;R&amp;8
</oddHeader>
  </headerFooter>
  <colBreaks count="1" manualBreakCount="1">
    <brk id="38" max="1048575"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参考様式１</vt:lpstr>
      <vt:lpstr>参考様式１（別紙）</vt:lpstr>
      <vt:lpstr>参考様式１!Print_Area</vt:lpstr>
      <vt:lpstr>'参考様式１（別紙）'!Print_Area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達弥</dc:creator>
  <cp:lastModifiedBy>東久留米市</cp:lastModifiedBy>
  <cp:revision>0</cp:revision>
  <cp:lastPrinted>2019-11-06T23:48:50Z</cp:lastPrinted>
  <dcterms:created xsi:type="dcterms:W3CDTF">1601-01-01T00:00:00Z</dcterms:created>
  <dcterms:modified xsi:type="dcterms:W3CDTF">2020-02-10T02:09:27Z</dcterms:modified>
</cp:coreProperties>
</file>